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fileSharing readOnlyRecommended="1"/>
  <workbookPr codeName="ThisWorkbook" defaultThemeVersion="166925"/>
  <mc:AlternateContent xmlns:mc="http://schemas.openxmlformats.org/markup-compatibility/2006">
    <mc:Choice Requires="x15">
      <x15ac:absPath xmlns:x15ac="http://schemas.microsoft.com/office/spreadsheetml/2010/11/ac" url="C:\Users\helyab\Downloads\"/>
    </mc:Choice>
  </mc:AlternateContent>
  <xr:revisionPtr revIDLastSave="0" documentId="13_ncr:1_{5FF5E75E-77FC-40E6-9EF2-29AB3BA6E555}" xr6:coauthVersionLast="47" xr6:coauthVersionMax="47" xr10:uidLastSave="{00000000-0000-0000-0000-000000000000}"/>
  <workbookProtection workbookAlgorithmName="SHA-512" workbookHashValue="YdnAQCFn7SsUKVUfrUfMPQYQdPTWpV+0FvI2eOUm1RHNmtXa/iNnFONrWb9t3mODTYc+RiwOMCWG9pGJpPNU6Q==" workbookSaltValue="x7qB3HWYGauJiEWB/B490g==" workbookSpinCount="100000" lockStructure="1"/>
  <bookViews>
    <workbookView xWindow="-110" yWindow="-110" windowWidth="19420" windowHeight="10420" xr2:uid="{E23FD2BF-EFA1-B44B-AA05-CB803A328D47}"/>
  </bookViews>
  <sheets>
    <sheet name="נבחרי ציבור - שלטון מרכזי" sheetId="3" r:id="rId1"/>
    <sheet name="נבחרי ציבור - שלטון מקומי" sheetId="1" r:id="rId2"/>
    <sheet name="עובדי ציבור" sheetId="2" r:id="rId3"/>
    <sheet name="הערות מתודלוגיות" sheetId="4" r:id="rId4"/>
  </sheets>
  <definedNames>
    <definedName name="_xlnm._FilterDatabase" localSheetId="3" hidden="1">'הערות מתודלוגיות'!$B$25:$C$38</definedName>
    <definedName name="_xlnm._FilterDatabase" localSheetId="1" hidden="1">'נבחרי ציבור - שלטון מקומי'!$A$1:$J$1</definedName>
    <definedName name="_ftn1" localSheetId="1">'נבחרי ציבור - שלטון מקומי'!$I$277</definedName>
    <definedName name="_ftn1" localSheetId="0">'נבחרי ציבור - שלטון מרכזי'!$I$251</definedName>
    <definedName name="_ftn1" localSheetId="2">'עובדי ציבור'!$I$330</definedName>
    <definedName name="_ftnref1" localSheetId="1">'נבחרי ציבור - שלטון מקומי'!$D$114</definedName>
    <definedName name="_ftnref1" localSheetId="0">'נבחרי ציבור - שלטון מרכזי'!$D$88</definedName>
    <definedName name="_ftnref1" localSheetId="2">'עובדי ציבור'!$D$167</definedName>
    <definedName name="_xlnm.Print_Area" localSheetId="3">'הערות מתודלוגיות'!$A$1:$O$38</definedName>
    <definedName name="_xlnm.Print_Area" localSheetId="0">'נבחרי ציבור - שלטון מרכזי'!$A$1:$J$13</definedName>
    <definedName name="_xlnm.Print_Area" localSheetId="2">'עובדי ציבור'!$A$1:$J$92</definedName>
    <definedName name="_xlnm.Print_Titles" localSheetId="0">'נבחרי ציבור - שלטון מרכזי'!$1:$1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 i="2" l="1"/>
  <c r="A18" i="2"/>
  <c r="A19" i="2" s="1"/>
  <c r="A20" i="2" s="1"/>
  <c r="A21" i="2" s="1"/>
  <c r="A22" i="2" s="1"/>
  <c r="A23" i="2" s="1"/>
  <c r="A17" i="2"/>
  <c r="A16" i="2"/>
  <c r="A38" i="1"/>
  <c r="A39" i="1" s="1"/>
  <c r="A37" i="1"/>
  <c r="A36" i="1"/>
  <c r="A35" i="1"/>
  <c r="A34" i="1"/>
  <c r="A32" i="1"/>
  <c r="A30" i="1"/>
  <c r="A17" i="1"/>
  <c r="A18" i="1" s="1"/>
  <c r="A19" i="1" s="1"/>
  <c r="A20" i="1" s="1"/>
  <c r="A21" i="1" s="1"/>
  <c r="A22" i="1" s="1"/>
  <c r="A23" i="1" s="1"/>
  <c r="A24" i="1" s="1"/>
  <c r="A25" i="1" s="1"/>
  <c r="A26" i="1" s="1"/>
  <c r="A27" i="1" s="1"/>
  <c r="A28" i="1" s="1"/>
  <c r="A29" i="1" s="1"/>
  <c r="A16" i="1"/>
  <c r="A15" i="1"/>
  <c r="A14" i="1"/>
  <c r="A9" i="1"/>
  <c r="A8" i="1"/>
  <c r="A7" i="1"/>
  <c r="A12" i="3"/>
  <c r="A8" i="3"/>
  <c r="A11" i="3" s="1"/>
  <c r="A7" i="3"/>
  <c r="A6" i="3"/>
  <c r="A7" i="2"/>
  <c r="A8" i="2" s="1"/>
  <c r="A9" i="2" s="1"/>
  <c r="A11" i="2" s="1"/>
  <c r="A27" i="2" l="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6" i="2" s="1"/>
  <c r="A57" i="2" s="1"/>
  <c r="A58" i="2" s="1"/>
  <c r="A59" i="2" s="1"/>
  <c r="A60" i="2" s="1"/>
  <c r="A62" i="2" s="1"/>
  <c r="A63" i="2" s="1"/>
  <c r="A69" i="2" s="1"/>
  <c r="A70" i="2" s="1"/>
  <c r="A71" i="2" s="1"/>
  <c r="A72" i="2" s="1"/>
  <c r="A73" i="2" s="1"/>
  <c r="A74" i="2" s="1"/>
  <c r="A75" i="2" s="1"/>
  <c r="A82" i="2" s="1"/>
  <c r="A83" i="2" s="1"/>
  <c r="A84" i="2" s="1"/>
  <c r="A85" i="2" s="1"/>
  <c r="A86" i="2" s="1"/>
  <c r="A87" i="2" s="1"/>
  <c r="A88" i="2" s="1"/>
  <c r="A89" i="2" s="1"/>
  <c r="A90" i="2" s="1"/>
  <c r="A91" i="2" s="1"/>
  <c r="A92" i="2" s="1"/>
</calcChain>
</file>

<file path=xl/sharedStrings.xml><?xml version="1.0" encoding="utf-8"?>
<sst xmlns="http://schemas.openxmlformats.org/spreadsheetml/2006/main" count="847" uniqueCount="685">
  <si>
    <t xml:space="preserve">שם ותפקיד בעת ביצוע העבירה </t>
  </si>
  <si>
    <t>סוג העבירה</t>
  </si>
  <si>
    <t>פירוט המעשים כפי שקבע בית המשפט או כמפורט בכתב האישום (לפי המאוחר)</t>
  </si>
  <si>
    <t>מקור</t>
  </si>
  <si>
    <t>אינוס, מעשה מגונה, מעשה מגונה תוך שימוש בכוח, הטרדה מינית ושיבוש הליכי משפט</t>
  </si>
  <si>
    <t>נקבע כי בעת ששימש שר התיירות אנס את ראשת לשכתו בשני מקרים וכן ביצע בה מעשה מגונה. ובעת שכיהן כנשיא המדינה הטריד מינית את ראשת לשכתו וכן מזכירה בבית הנשיא. כן נקבע כי במהלך החקירה ניסה להשפיע על גרסת אחת המתלוננות.</t>
  </si>
  <si>
    <t>הוטל קלון.</t>
  </si>
  <si>
    <t>פרשת מרכז ההשקעות</t>
  </si>
  <si>
    <t>נקבע כי במסגרת תפקידיו כשר התעשייה, המסחר והתיירות, שר התקשורת והשר האחראי על מינהל מקרקעי ישראל נקט פעולות בנושאים שונים לטובת בעלי עסקים כשהיה שרוי במצב של ניגוד עניינים חמור ומובהק.</t>
  </si>
  <si>
    <t>אין דיון בקלון.</t>
  </si>
  <si>
    <t>מרמה והפרת אמונים וקבלת דבר במרמה בנסיבות מחמירות</t>
  </si>
  <si>
    <t>מרמה והפרת אמונים (הסדר טיעון)</t>
  </si>
  <si>
    <t>נקבע כי במסגרת תפקידו כשר התיירות פעל באופן אישי לקידום פסטיבל סטודנטים באילת, לאחר שקודם לכן ביקש מיוזמי הפסטיבל להעסיק את מי שניהלה עימו באותה תקופה מערכת יחסית קרובה ומוצנעת. הוא אף פעל לכך שיוזמי הפסטיבל ייטיבו עימה בשכרה.</t>
  </si>
  <si>
    <t xml:space="preserve">נקבע כי בשַמשו חבר כנסת ויו״ר ועדת העבודה והרווחה של הכנסת קידם חקיקה בעת שהיה בניגוד עניינים בין תפקידיו הציבוריים לאינטרסים הפרטיים שלו ושל שותפו (שעימו קיים קשרים חברתיים–כלכליים הדוקים ומועילים); ובכך שהציג מצגי שווא מרמתיים לוועדת הרווחה ואת שותפו כמומחה אובייקטיבי נטול אינטרסים והסתיר את היותו יוזם החקיקה. </t>
  </si>
  <si>
    <t>לא הוטל קלון.</t>
  </si>
  <si>
    <t>פרשת 4000</t>
  </si>
  <si>
    <t>פרשת 2000</t>
  </si>
  <si>
    <t>נטען כי במרוצת השנים התקיימו בין נתניהו ובין בעלים של עיתון גדול ורב–השפעה יחסי יריבות עמוקה. עם זאת, השניים קיימו כמה פגישות, ובמהלכן שוחחו על קידום האינטרסים ההדדיים שלהם. באחת הפגישות הציע בעל העיתון לנתניהו שוחד שיתבטא בשינוי לטובה בקו ובאופן הסיקור של נתניהו ובני משפחתו בעיתון ובשינוי לרעה באופן הסיקור של יריביו הפוליטיים, בתמורה לכך שנתניהו ינצל את השפעתו כראש הממשלה לקדם חקיקה שתטיל מגבלות על עיתון מתחרה ותאפשר הטבות כלכליות גדולות לבעל העיתון ולעסקיו.</t>
  </si>
  <si>
    <t>פרשת 1000</t>
  </si>
  <si>
    <t>נטען כי נתניהו ורעייתו קיבלו מאנשי עסקים בעלי הון בחו"ל טובות הנאה.</t>
  </si>
  <si>
    <t>שוחד, מרמה והפרת אמונים, הלבנת הון ושימוש במרמה בעורמה ובתחבולה במזיד בכוונה להתחמק ממס</t>
  </si>
  <si>
    <t>לקיחת שוחד, בקשות שוחד, מרמה והפרת אמונים, הלבנת הון ועבירות מס (כתב אישום)</t>
  </si>
  <si>
    <t xml:space="preserve">נטען כי בעת ששימש בתפקידיו ־ סגן ראש עיריית ראשון לציון וחבר כנסת ־ קיבל שוחד במזומן וכן הבטחה לקבלת דירות בתמורה לנקיטת פעולות מצידו הקשורות בתפקידו. בתמורה הפעיל את סמכותו, השפעתו, עוצמתו וקשריו על גורמים שונים והוביל לשינוי החלטות, למתן היתרים מסוגים שונים ולהפחתת תשלומי עירייה. כן גרם לשינוי חוות דעת משפטית של גורמי מקצוע בעיריית תל אביב, זירז תהליכים בתשלום חובות וכד'. במסגרת פעולותיו יזם ישיבות בכנסת ובעיריות, פנה למקבלי החלטות והשקיע מאמצים רבים ־ הכול במטרה לקדם את ענייניהם של הגורמים העסקיים שבשירותם פעל ומהם קיבל טובות הנאה. </t>
  </si>
  <si>
    <t>פרשת ההסגרה (מלכה לייפר)</t>
  </si>
  <si>
    <t xml:space="preserve">מרמה והפרת אמונים, קבלת דבר במרמה, ניסיון לקבל דבר מה במרמה וזיקה פרטית (הסדר טיעון) </t>
  </si>
  <si>
    <t xml:space="preserve">נקבע כי בתפקידו כיו״ר הוועדה המקומית פעל לקידום בנייה ולמתן היתרי בנייה בפרויקט בתחום השיפוט של הוועדה בלי לחשוף את דבר קיומו של עניין אישי שלו בפרויקט. </t>
  </si>
  <si>
    <t>הפרת אמונים של עובד ציבור ומתן הודעה כוזבת לפי חוק הכניסה לישראל</t>
  </si>
  <si>
    <t>נקבע כי בעת ששימש סגן ראש העירייה זייף חוזה שכירות לנכס בבעלותו במטרה לשנות את סיווגו של הנכס מעסקים למגורים.</t>
  </si>
  <si>
    <t xml:space="preserve">הטרדה וקבלת טובות הנאה (הסדר טיעון) </t>
  </si>
  <si>
    <t>נקבע כי בעת ששימש ראש עירייה הטריד שתי נשים; קיבל טובת הנאה מחברה קבלנית; ובתפקידו כיו"ר הוועדה המקומית לתכנון ולבנייה דן בהנפקת היתרים לאותה חברה קבלנית, ולשם כך השתתף בהצבעות הנוגעות לעניין זה, ובלי שמצא לנכון לדווח על קשרים אלו.</t>
  </si>
  <si>
    <t xml:space="preserve">נקבע כי נטל כספי ציבור וניצל שררה. עוד נקבע כי פעילותו נעשתה בעת שהיה מודע לפסול במעשיו ובזמן שהיה בניגוד עניינים מהותי בין חובותיו כראש עירייה לבין האינטרסים האישיים שלו כאיש עסקים פרטי ומתוך העדפת ענייניו הפרטיים.  </t>
  </si>
  <si>
    <t>קבלת שוחד בנסיבות של התניית שוחד</t>
  </si>
  <si>
    <t>נקבע כי קידם במסגרת תפקידו, במישרין ובעקיפין, מיזמי נדל"ן שונים בעיר תמורת שוחד.</t>
  </si>
  <si>
    <t xml:space="preserve">מרמה והפרת אמונים, הדחה בחקירה ועבירות מרובות של הטרדה מינית והתנכלות, מעשים מגונים, שימוש לרעה בכוח משרה וגנבה בידי עובד ציבור  </t>
  </si>
  <si>
    <t>נקבע כי ניצל באופן שיטתי את מעמדו כדי לבצע מעשים מיניים בעובדות העירייה או בנשים שעבדו במוסדות הקשורים לעירייה. עוד נקבע כי נהג להיטיב עם הנשים שנעתרו לו ועם מקורביו על ידי מתן טובות הנאה (מחשבים אישיים, שוברי שי מתקציב העירייה, מלגות, העלאה במשכורת וקידום מקצועי). כאשר הנשים לא נעתרו לו, היה מתנכל להן, מנייד אותן בין מחלקות באופן שרירותי ואף מביא לפיטוריהן משיקולים זרים.</t>
  </si>
  <si>
    <t xml:space="preserve">קשירת קשר לביצוע פשע, סחיטה באיומים,  לקיחת שוחד ומרמה והפרת אמונים </t>
  </si>
  <si>
    <t>נקבע כי ניצל את מעמדו וכוחו כעובד ציבור בכיר בעירייה ואת האמון שניתן לו על ידי הציבור מתוקף תפקידיו אלו לצורך קידום ענייניו האישיים. עוד נקבע כי אין עסקינן במעידה מקרית או בכישלון חד–פעמי, אלא בריבוי מעשים שביצע הנאשם מדי חודש בחודשו, באופן שיטתי, מאורגן ויזום; סדרת מעשים שנמשכה על פני פרק זמן של שנים.</t>
  </si>
  <si>
    <t xml:space="preserve">פרשת מגנזי </t>
  </si>
  <si>
    <t>קבלת שוחד, מרמה והפרת אמונים, שיבוש מהלכי משפט והפרת הוראה חוקית</t>
  </si>
  <si>
    <t>פרשת תדמיר</t>
  </si>
  <si>
    <t>נקבע כי פעל, בתמורה לקבלת כספים, לקדם מכירה של מפעל הנמצא בשטחי המועצה לידי בעל עסקים. בנוסף נקבע כי קיים קשר אינטימי עם עובדת מועצה.</t>
  </si>
  <si>
    <t>שימוש לרעה בכוח המשרה והפרת אמונים (הסדר טיעון)</t>
  </si>
  <si>
    <t>מרמה והפרת אמונים, מידע כוזב או פלט כוזב, קבלת דבר במרמה ושיבוש מהלכי משפט.</t>
  </si>
  <si>
    <t>לקיחת שוחד ומרמה והפרת אמונים (הסדר טיעון).</t>
  </si>
  <si>
    <t>פרשת השחיתות ברשות המיסים</t>
  </si>
  <si>
    <t>קשירת קשר לפשע, קבלת שוחד, העלמת מס במרמה ושיבוש מהלכי משפט</t>
  </si>
  <si>
    <t>קבלת דבר במרמה והפרת אמונים (הסדר טיעון)</t>
  </si>
  <si>
    <t>נקבע כי קָשר קֶשר עם עורך דין פרטי, ובמסגרת זו העביר לעורך הדין שלא כדין מידע מחקירות סמויות וגלויות, נוסחי שאלות מתוך חקירות עתידיות, התראות על מעצרים צפויים וכו׳. המידע הועבר בחלקו לצדדים שלישיים בעבור תשלום, שבו התחלקו מלכה ועורך הדין, או בתמורה לכך שישכרו את שירותיו המשפטיים של עורך הדין. בחלק מהמקרים, מלכה ועורך הדין הציגו מצגי שווא בפני נחקרים פוטנציאליים בדבר חקירות אשר כביכול מתנהלות בעניינם על מנת לקבל סכומי כסף גדולים בתמורה לכך שיסייעו לאותם נחקרים לכאורה. כתוצאה מכך, נפגעו חקירות שנוהלו על ידי המשטרה ויחידות אכיפה אחרות.</t>
  </si>
  <si>
    <t>לקיחת שוחד, קשירת קשר לביצוע פשע, גניבה, סחר בנשק ומרמה והפרת אמונים (הסדר טיעון).</t>
  </si>
  <si>
    <t>פרשת הרבנים</t>
  </si>
  <si>
    <t>נקבע כי הרבנות הראשית לישראל הנפיקה אלפי תעודות השכלה תורנית גבוהה לאנשי כוחות הביטחון כדי שיהיו זכאים להטבות שכר. לשם השלמת התנאים זויפו מסמכים ודוּוחו דיווחי כזב לרשויות כדי ליצור מראית עין שמסלול הלימודים עומד בתנאים הנדרשים. נקבע כי עובדי הציבור היו שותפים, ברמות שונות, למעשי המרמה.</t>
  </si>
  <si>
    <t>במשך תקופה של שנתיים הבריח פריטים, בשמונה מקרים לאסירים שונים, עבור בצע כסף. הפריטים שהוברחו כללו גם כאלה בעלי פוטנציאל לנזק ממשי.</t>
  </si>
  <si>
    <t xml:space="preserve">נקבע כי במהלך שנות כהונתו של הנאשם כרב ראשי, הוא ביצע עבירות שוחד רבות ועבירות נוספות תוך שהוא פועל במסגרת תפקידו ומנצל את מעמדו הרם. כמו כן נקבע כי במהלך ביצוע העבירות וכתוצאה מהן קיבל סכומי שוחד. </t>
  </si>
  <si>
    <t>פרשת סימנס</t>
  </si>
  <si>
    <t>נקבע כי טובות ההנאה שנטלו בכירים בחברת החשמל מחברה בינלאומית מהווים תשלומי שוחד. כמו כן נקבע כי השוחד שולם במטרה להטות את הבכירים למשוא פנים בתפקידם ועל מנת שיפעלו לקידום ענייניה של החברה הבינלאומית כספקית לחברת החשמל במכרזים ובהתקשרויות של החברה.</t>
  </si>
  <si>
    <t xml:space="preserve">נקבע כי מדובר בפרשה רחבת היקף שבה חברו 17 נאשמים כדי להבריח ביצים מהרשות הפלסטינית לישראל בלי שהביצים עברו הליך בדיקה ומיון ובלי שהמשאיות עברו בידוק ביטחוני, אגב סיכון בריאות הציבור בישראל וביטחונו. נקבע כי משה אפשר את הברחת הביצים שלא עברו בדיקה ומיון משטחי הרשות לתוך ישראל בתמורה לקבלת שוחד. </t>
  </si>
  <si>
    <t>נטילת שוחד, זיוף מסמך בכוונה לקבל דבר באמצעותו ומרמה והפרת אמונים (הסדר טיעון).</t>
  </si>
  <si>
    <t>נקבע כי התנה העברת כספי מדינה לגופים שונים, ובכללם כספים קואליציוניים של מפלגת ישראל ביתנו, בהיקף של מיליוני שקלים, בכך שאותם גופים ישלמו לו, מתוך הכספים שהועברו להם, סכומי שוחד ששימשו אותו, את פאינה קירשנבאום או את מפלגת ישראל ביתנו.</t>
  </si>
  <si>
    <t>מרמה והפרת אמונים בידי עובד ציבור ומרמה והפרת אמונים בתאגיד</t>
  </si>
  <si>
    <t>פרשת יצואני הגרוטאות</t>
  </si>
  <si>
    <t>שוחד, מרמה והפרת אמונים ושיבוש מהלכי משפט (הסדר טיעון)</t>
  </si>
  <si>
    <t>אין דיון בקלון</t>
  </si>
  <si>
    <t xml:space="preserve">פרשת השחיתות בתאגיד מי אביבים </t>
  </si>
  <si>
    <t>מרמה והפרת אמונים, מעשה מגונה והטרדה מינית</t>
  </si>
  <si>
    <t>נקבע כי לנוכח טיב עיסוקיהם הפרטיים של כנפו ודרעי, אסור היה להם בתכלית האיסור להמשיך ולשמש חברי מועצה, לא כל שכן חברים בוועדת המשנה. כנפו ודרעי, אשר אחזו במשרות ציבוריות ונחשבו עובדי ציבור, היו בניגוד עניינים חריף וקיצוני. כמו כן נקבע כי כנפו ודרי קיבלו שוחד בזיקה לשורת פרויקטים נדל״ניים שנבנו באותה עת בעיר.</t>
  </si>
  <si>
    <t>קבלת שוחד, מרמה והפרת אמונים ושיבוש מהלכי משפט</t>
  </si>
  <si>
    <t xml:space="preserve">מתן שוחד, ניסיון לתיווך לשוחד, קבלת דבר במרמה בנסיבות מחמירות, זיוף מסמכים בנסיבות מחמירות, רישום כוזב במסמכי תאגיד, הלבנת הון, עשיית פעולה ברכוש אסור, שיבוש מהלכי משפט ובאיומים. </t>
  </si>
  <si>
    <t>הוטל קלון.
נקבע כי עם הטלת הקלון, הנאשם מאבד את התשלומים וההטבות שהוא זכאי להם כנשיא המדינה לשעבר.</t>
  </si>
  <si>
    <t xml:space="preserve">נקבע כי בעת המגעים להרכבת הקואליציה העירונית בעיר ערכו סדן וסגניו שלושה הסכמים שונים ונפרדים לצירוף מועמדים לקואליציה שבראשה עמד סדן. בהסכמים אלה הבטיחו הבטחות שונות (לרבות קבלת כספים, משרות וטובות הנאה אחרות), ואלה מהוות נתינת שוחד ־ כל אלה בלי שההסכמים הובאו לידיעת הציבור.
</t>
  </si>
  <si>
    <t xml:space="preserve">לגבי כלל הנאשמים: לא הוטל קלון.
נקבע כי אין חיקוק ספציפי המסמיך את בית המשפט הגוזר את דינו של חבר מועצה שהתפטר לאחר ההרשעה לקבוע קלון, ולכן קביעת קלון על ידי בית המשפט לא תחליף את קביעת יו"ר ועדת הבחירות המרכזית. </t>
  </si>
  <si>
    <t>לא הוטל קלון.
ערעור המדינה בנושא לא התקבל.</t>
  </si>
  <si>
    <t xml:space="preserve">הוטל קלון.
בית המשפט המחוזי קיבל את ערעור המדינה על אי–הטלת קלון על עובד ציבור שהורשע על פי הודעתו בעבירות של הפרת אמונים ומתן הודעה כוזבת וקבע כי יש להטיל קלון.
</t>
  </si>
  <si>
    <t>לא הוטל קלון.
נקבע כי הנאשם יתפטר מתפקידו כראש עיריית קריית מלאכי ולא יתמודד בבחירות הקרובות לראשות העירייה, שאם לא כן תהיה התביעה רשאית לעתור לבית המשפט כדי לקבוע כי דבק קלון במעשיו והנאשם לא יתנגד לקביעה זו.</t>
  </si>
  <si>
    <t xml:space="preserve">לא הוטל קלון.
נקבע כי אין מקום לקביעה כללית של בית המשפט שדבק קלון במעשיו של נאשם שהורשע. קביעה בדבר קלון צריכה להיעשות רק כאשר יש לדבר השלכה מיידית, כגון שיביא להפסקת כהונה או למניעוּת מהתמודדות על משרה כזו או אחרת. מאחר שקאסם אינו מחזיק במשרה ציבורית כלשהי מאז חדל מלשמש ראש עיריית טירה, אין מקום לקבוע קלון. </t>
  </si>
  <si>
    <t xml:space="preserve">הוטל קלון.
</t>
  </si>
  <si>
    <t xml:space="preserve">נקבע כי אנשיו דרשו מחבר מועצה מטעם מפלגת קדימה להתפטר מהמועצה ואם לא יעשה כן תפוטר רעייתו מעבודתה בחברה לפיתוח נצרת עילית בע״מ.  
</t>
  </si>
  <si>
    <t>הוטל קלון.
בית המשפט המחוזי לא הטיל קלון בשל שיהוי בהגשת כתב האישום וראשוניות ההרשעה בלקיחת שוחד על דרך ההתניה. בית המשפט העליון קבע כי במעשים דבק קלון.</t>
  </si>
  <si>
    <t xml:space="preserve">נקבע כי היה במצב של ניגוד עניינים מהותי בעת שפעל בתפקידו כראש העיר וכיו״ר הוועדה המקומית לתכנון ובנייה לקדם תוכנית לפרויקט נדל״ן בעיר שהוגשה בידי אותו אדם שהעניק לו סיוע ברכישת המקרקעין.
</t>
  </si>
  <si>
    <t>לא הוטל קלון.
בהסכם הטיעון הוסכם כי יפרוש מתפקידו במועצת העיר ויתחייב שלא לשוב לחיים הציבוריים, ובהתאם לכך לא יתבקש להטיל עליו קלון.</t>
  </si>
  <si>
    <t xml:space="preserve">נקבע כי פעל להשגת טובות הנאה לעצמו ולמקורביו מתוך ניצול גישתו למידע הקיים במשרדי רשות המיסים ומעמדו הבכיר.
</t>
  </si>
  <si>
    <t>פרשת רות דוד 
ורונאל פישר</t>
  </si>
  <si>
    <r>
      <t xml:space="preserve">חיים כץ 
</t>
    </r>
    <r>
      <rPr>
        <sz val="16"/>
        <color rgb="FF000000"/>
        <rFont val="Arial"/>
        <family val="2"/>
        <scheme val="minor"/>
      </rPr>
      <t>חבר כנסת ויו״ר ועדת העבודה והרווחה של הכנסת</t>
    </r>
  </si>
  <si>
    <r>
      <t xml:space="preserve">בנימין נתניהו 
</t>
    </r>
    <r>
      <rPr>
        <sz val="16"/>
        <color rgb="FF000000"/>
        <rFont val="Arial"/>
        <family val="2"/>
        <scheme val="minor"/>
      </rPr>
      <t>ראש הממשלה ושר התקשורת</t>
    </r>
  </si>
  <si>
    <r>
      <t xml:space="preserve">פאינה קירשנבאום
</t>
    </r>
    <r>
      <rPr>
        <sz val="16"/>
        <color rgb="FF000000"/>
        <rFont val="Arial"/>
        <family val="2"/>
        <scheme val="minor"/>
      </rPr>
      <t xml:space="preserve">סגנית שר הפנים, חברת כנסת ומזכ״לית מפלגת ישראל ביתנו </t>
    </r>
  </si>
  <si>
    <r>
      <t xml:space="preserve">משה קצב 
</t>
    </r>
    <r>
      <rPr>
        <sz val="16"/>
        <color rgb="FF000000"/>
        <rFont val="Arial"/>
        <family val="2"/>
        <scheme val="minor"/>
      </rPr>
      <t>נשיא המדינה ושר התיירות</t>
    </r>
  </si>
  <si>
    <r>
      <t xml:space="preserve">סטס מיסז׳ניקוב 
</t>
    </r>
    <r>
      <rPr>
        <sz val="16"/>
        <color rgb="FF000000"/>
        <rFont val="Arial"/>
        <family val="2"/>
        <scheme val="minor"/>
      </rPr>
      <t>חבר כנסת ושר התיירות</t>
    </r>
  </si>
  <si>
    <r>
      <t xml:space="preserve">אהוד אולמרט 
</t>
    </r>
    <r>
      <rPr>
        <sz val="16"/>
        <color rgb="FF000000"/>
        <rFont val="Arial"/>
        <family val="2"/>
        <scheme val="minor"/>
      </rPr>
      <t xml:space="preserve">שר התעשייה, המסחר והתיירות וראש הממשלה </t>
    </r>
  </si>
  <si>
    <r>
      <t xml:space="preserve">עודד המאירי 
</t>
    </r>
    <r>
      <rPr>
        <sz val="16"/>
        <color rgb="FF000000"/>
        <rFont val="Arial"/>
        <family val="2"/>
        <scheme val="minor"/>
      </rPr>
      <t>ראש עיריית צפת</t>
    </r>
  </si>
  <si>
    <r>
      <t xml:space="preserve">נתן וולוך 
</t>
    </r>
    <r>
      <rPr>
        <sz val="16"/>
        <color rgb="FF000000"/>
        <rFont val="Arial"/>
        <family val="2"/>
        <scheme val="minor"/>
      </rPr>
      <t>חבר מועצה וסגן וממלא מקום ראש עיריית תל אביב</t>
    </r>
  </si>
  <si>
    <r>
      <t xml:space="preserve">פאר ויסנר 
</t>
    </r>
    <r>
      <rPr>
        <sz val="16"/>
        <color rgb="FF000000"/>
        <rFont val="Arial"/>
        <family val="2"/>
        <scheme val="minor"/>
      </rPr>
      <t xml:space="preserve">חבר מועצה וסגן ראש עיריית תל אביב </t>
    </r>
  </si>
  <si>
    <r>
      <t>שלומי לחיאני</t>
    </r>
    <r>
      <rPr>
        <sz val="16"/>
        <color rgb="FF000000"/>
        <rFont val="Arial"/>
        <family val="2"/>
        <scheme val="minor"/>
      </rPr>
      <t xml:space="preserve"> 
ראש עיריית 
בת ים </t>
    </r>
  </si>
  <si>
    <r>
      <t xml:space="preserve">יצחק רוכברגר </t>
    </r>
    <r>
      <rPr>
        <sz val="16"/>
        <color rgb="FF000000"/>
        <rFont val="Arial"/>
        <family val="2"/>
        <scheme val="minor"/>
      </rPr>
      <t xml:space="preserve">
ראש עיריית רמת השרון</t>
    </r>
  </si>
  <si>
    <r>
      <t xml:space="preserve">שמעון גפסו </t>
    </r>
    <r>
      <rPr>
        <sz val="16"/>
        <color rgb="FF000000"/>
        <rFont val="Arial"/>
        <family val="2"/>
        <scheme val="minor"/>
      </rPr>
      <t xml:space="preserve">
ראש עיריית נצרת</t>
    </r>
  </si>
  <si>
    <r>
      <t>צבי בר</t>
    </r>
    <r>
      <rPr>
        <sz val="16"/>
        <color rgb="FF000000"/>
        <rFont val="Arial"/>
        <family val="2"/>
        <scheme val="minor"/>
      </rPr>
      <t xml:space="preserve">
ראש עיריית רמת גן</t>
    </r>
  </si>
  <si>
    <r>
      <t>דוד יוסף</t>
    </r>
    <r>
      <rPr>
        <sz val="16"/>
        <color rgb="FF000000"/>
        <rFont val="Arial"/>
        <family val="2"/>
        <scheme val="minor"/>
      </rPr>
      <t xml:space="preserve">
ראש עיריית אור יהודה</t>
    </r>
  </si>
  <si>
    <r>
      <t>מחמוד חדיג׳ה</t>
    </r>
    <r>
      <rPr>
        <sz val="16"/>
        <color rgb="FF000000"/>
        <rFont val="Arial"/>
        <family val="2"/>
        <scheme val="minor"/>
      </rPr>
      <t xml:space="preserve">
ראש עיריית קלאנסוה</t>
    </r>
  </si>
  <si>
    <r>
      <t xml:space="preserve">פרדי מליק </t>
    </r>
    <r>
      <rPr>
        <sz val="16"/>
        <color rgb="FF000000"/>
        <rFont val="Arial"/>
        <family val="2"/>
        <scheme val="minor"/>
      </rPr>
      <t xml:space="preserve">
סגן וממלא מקום ראש עיריית נשר</t>
    </r>
  </si>
  <si>
    <r>
      <t xml:space="preserve">משה דדון </t>
    </r>
    <r>
      <rPr>
        <sz val="16"/>
        <color rgb="FF000000"/>
        <rFont val="Arial"/>
        <family val="2"/>
        <scheme val="minor"/>
      </rPr>
      <t xml:space="preserve">
ראש המועצה האזורית מטה יהודה</t>
    </r>
    <r>
      <rPr>
        <b/>
        <sz val="16"/>
        <color rgb="FF000000"/>
        <rFont val="Arial"/>
        <family val="2"/>
        <scheme val="minor"/>
      </rPr>
      <t xml:space="preserve">
</t>
    </r>
  </si>
  <si>
    <r>
      <t xml:space="preserve">יוסי בן–דוד </t>
    </r>
    <r>
      <rPr>
        <sz val="16"/>
        <color rgb="FF000000"/>
        <rFont val="Arial"/>
        <family val="2"/>
        <scheme val="minor"/>
      </rPr>
      <t xml:space="preserve">
ראש עיריית יהוד–נווה מונוסון ויו״ר הוועדה המקומית לתכנון ובנייה</t>
    </r>
  </si>
  <si>
    <r>
      <t xml:space="preserve">חלאד טאטור
</t>
    </r>
    <r>
      <rPr>
        <sz val="16"/>
        <color rgb="FF000000"/>
        <rFont val="Arial"/>
        <family val="2"/>
        <scheme val="minor"/>
      </rPr>
      <t>ראש המועצה המקומית ריינה</t>
    </r>
  </si>
  <si>
    <r>
      <t>צבי גנדלמן</t>
    </r>
    <r>
      <rPr>
        <sz val="16"/>
        <color rgb="FF000000"/>
        <rFont val="Arial"/>
        <family val="2"/>
        <scheme val="minor"/>
      </rPr>
      <t xml:space="preserve">
ראש עיריית חדרה</t>
    </r>
  </si>
  <si>
    <r>
      <t xml:space="preserve">איתמר שמעוני </t>
    </r>
    <r>
      <rPr>
        <sz val="16"/>
        <color rgb="FF000000"/>
        <rFont val="Arial"/>
        <family val="2"/>
        <scheme val="minor"/>
      </rPr>
      <t xml:space="preserve">
ראש עיריית אשקלון</t>
    </r>
  </si>
  <si>
    <r>
      <t>עמרם קבילו</t>
    </r>
    <r>
      <rPr>
        <sz val="16"/>
        <color rgb="FF000000"/>
        <rFont val="Arial"/>
        <family val="2"/>
        <scheme val="minor"/>
      </rPr>
      <t xml:space="preserve">
ראש ענף תעסוקה במנהל האזרחי ביהודה ושומרון </t>
    </r>
  </si>
  <si>
    <r>
      <t xml:space="preserve">דוד ואנונו </t>
    </r>
    <r>
      <rPr>
        <sz val="16"/>
        <color rgb="FF000000"/>
        <rFont val="Arial"/>
        <family val="2"/>
        <scheme val="minor"/>
      </rPr>
      <t xml:space="preserve">
מנהל היחידה הארצית לאכיפה וגבייה, רשות המיסים</t>
    </r>
  </si>
  <si>
    <r>
      <t>שלמה מנחם</t>
    </r>
    <r>
      <rPr>
        <sz val="16"/>
        <color rgb="FF000000"/>
        <rFont val="Arial"/>
        <family val="2"/>
        <scheme val="minor"/>
      </rPr>
      <t xml:space="preserve">
מפקח מטעם רשות האכיפה</t>
    </r>
  </si>
  <si>
    <r>
      <t xml:space="preserve">ערן מלכה </t>
    </r>
    <r>
      <rPr>
        <sz val="16"/>
        <color rgb="FF000000"/>
        <rFont val="Arial"/>
        <family val="2"/>
        <scheme val="minor"/>
      </rPr>
      <t xml:space="preserve">
קצין במשטרת ישראל בדרגת רב–פקד; ראש צוות ביחידה הארצית למאבק בפשיעה הכלכלית</t>
    </r>
  </si>
  <si>
    <r>
      <t>נסים עביד</t>
    </r>
    <r>
      <rPr>
        <sz val="16"/>
        <color rgb="FF000000"/>
        <rFont val="Arial"/>
        <family val="2"/>
        <scheme val="minor"/>
      </rPr>
      <t xml:space="preserve">
שוטר במשמר הגבול</t>
    </r>
  </si>
  <si>
    <r>
      <t>גרשון גיא בר-זיו</t>
    </r>
    <r>
      <rPr>
        <sz val="16"/>
        <color rgb="FF000000"/>
        <rFont val="Arial"/>
        <family val="2"/>
        <scheme val="minor"/>
      </rPr>
      <t xml:space="preserve">
סוהר בשירות בתי הסוהר</t>
    </r>
  </si>
  <si>
    <r>
      <t xml:space="preserve">יונה יחיאל מצגר </t>
    </r>
    <r>
      <rPr>
        <sz val="16"/>
        <color rgb="FF000000"/>
        <rFont val="Arial"/>
        <family val="2"/>
        <scheme val="minor"/>
      </rPr>
      <t xml:space="preserve">
הרב הראשי לישראל ויו״ר מועצת הרבנות הראשית לשעבר</t>
    </r>
  </si>
  <si>
    <r>
      <t xml:space="preserve">שי משה </t>
    </r>
    <r>
      <rPr>
        <sz val="16"/>
        <color rgb="FF000000"/>
        <rFont val="Arial"/>
        <family val="2"/>
        <scheme val="minor"/>
      </rPr>
      <t xml:space="preserve">
רכז מודיעין במועצת הלול</t>
    </r>
  </si>
  <si>
    <r>
      <t>רוני משיח</t>
    </r>
    <r>
      <rPr>
        <sz val="16"/>
        <color rgb="FF000000"/>
        <rFont val="Arial"/>
        <family val="2"/>
        <scheme val="minor"/>
      </rPr>
      <t xml:space="preserve">
קצין משטרה בדרגת רפ״ק מפקד יחידת משטרת התנועה הארצית (ימת״א) כרמל</t>
    </r>
  </si>
  <si>
    <r>
      <t>רימון חינאוי</t>
    </r>
    <r>
      <rPr>
        <sz val="16"/>
        <color rgb="FF000000"/>
        <rFont val="Arial"/>
        <family val="2"/>
        <scheme val="minor"/>
      </rPr>
      <t xml:space="preserve">
ראש צוות חוקרי מרכז שירות לאזרח בתחנת  משטרה בכרמיאל</t>
    </r>
  </si>
  <si>
    <r>
      <t xml:space="preserve">דוד גודובסקי </t>
    </r>
    <r>
      <rPr>
        <sz val="16"/>
        <color rgb="FF000000"/>
        <rFont val="Arial"/>
        <family val="2"/>
        <scheme val="minor"/>
      </rPr>
      <t xml:space="preserve">
מנהל אגף הארגון במפלגת ישראל ביתנו והעוזר של מזכ״לית המפלגה</t>
    </r>
  </si>
  <si>
    <r>
      <t xml:space="preserve">אלון חסן </t>
    </r>
    <r>
      <rPr>
        <sz val="16"/>
        <color rgb="FF000000"/>
        <rFont val="Arial"/>
        <family val="2"/>
        <scheme val="minor"/>
      </rPr>
      <t xml:space="preserve">
יו״ר ועד העובדים של נמל אשדוד</t>
    </r>
    <r>
      <rPr>
        <b/>
        <sz val="16"/>
        <color rgb="FF000000"/>
        <rFont val="Arial"/>
        <family val="2"/>
        <scheme val="minor"/>
      </rPr>
      <t xml:space="preserve">
</t>
    </r>
  </si>
  <si>
    <r>
      <t>חיים מור</t>
    </r>
    <r>
      <rPr>
        <sz val="16"/>
        <color rgb="FF000000"/>
        <rFont val="Arial"/>
        <family val="2"/>
        <scheme val="minor"/>
      </rPr>
      <t xml:space="preserve">
רכז רישוי עסקים במרחב יפתח במשטרת ישראל </t>
    </r>
  </si>
  <si>
    <r>
      <t xml:space="preserve">ניסו שחם </t>
    </r>
    <r>
      <rPr>
        <sz val="16"/>
        <color rgb="FF000000"/>
        <rFont val="Arial"/>
        <family val="2"/>
        <scheme val="minor"/>
      </rPr>
      <t xml:space="preserve">
ניצב; קצין בסגל הפיקוד הבכיר של משטרת ישראל </t>
    </r>
  </si>
  <si>
    <r>
      <t>באסם נאסר</t>
    </r>
    <r>
      <rPr>
        <sz val="16"/>
        <color rgb="FF000000"/>
        <rFont val="Arial"/>
        <family val="2"/>
        <scheme val="minor"/>
      </rPr>
      <t xml:space="preserve">
מהנדס העיר טירה, מהנדס הוועדה המקומית לתכנון ולבנייה בטירה וכיהן יחד עם ראש העיר כרשות הרישוי המקומית  </t>
    </r>
  </si>
  <si>
    <r>
      <t>גרי רבינוביץ</t>
    </r>
    <r>
      <rPr>
        <sz val="16"/>
        <color rgb="FF000000"/>
        <rFont val="Arial"/>
        <family val="2"/>
        <scheme val="minor"/>
      </rPr>
      <t xml:space="preserve">
שוטר ששימש כרכז מודיעין</t>
    </r>
  </si>
  <si>
    <r>
      <t>רמי כהן</t>
    </r>
    <r>
      <rPr>
        <sz val="16"/>
        <color rgb="FF000000"/>
        <rFont val="Arial"/>
        <family val="2"/>
        <scheme val="minor"/>
      </rPr>
      <t xml:space="preserve">
מנכ״ל משרד החקלאות ופיתוח הכפר</t>
    </r>
  </si>
  <si>
    <t xml:space="preserve">מרמה והפרת אמונים (הסדר טיעון)
[יצוין כי בשנת 2012, בעת ששימש ראש העירייה, הורשע במסגרת הסדר טיעון אחר בעבירות בנייה לא–חוקית בהיקף של מאות מ״ר.]
</t>
  </si>
  <si>
    <t>נמחקה מכתב האישום
(במסגרת הסדר הטיעון)</t>
  </si>
  <si>
    <r>
      <t xml:space="preserve">ת"פ 21298-09-11 </t>
    </r>
    <r>
      <rPr>
        <b/>
        <sz val="16"/>
        <color rgb="FF000000"/>
        <rFont val="Arial"/>
        <family val="2"/>
        <scheme val="minor"/>
      </rPr>
      <t>מדינת ישראל נ' מנחם</t>
    </r>
    <r>
      <rPr>
        <sz val="16"/>
        <color rgb="FF000000"/>
        <rFont val="Arial"/>
        <family val="2"/>
        <scheme val="minor"/>
      </rPr>
      <t xml:space="preserve"> (פורסם בנבו, 19.1.2014)
</t>
    </r>
  </si>
  <si>
    <t>נטען כי מתוקף היותו ראש הממשלה ושר התקשרות הייתה לו הסמכות להעניק אישורים והיתרים לפעולות עסקיות שבוצעו על ידי קבוצת תקשורת מרכזית. כמו כן הייתה לו יכולת השפעה על נושאים שלטוניים הנוגעים לקבוצה זו. תחום הסיקור התקשורתי הוא בעל משמעות רבה עבור נתניהו ומשפחתו. לפי הנטען, על רקע דברים אלו נוצרה בינו ובין בעלי הקבוצה מערכת יחסים של ״תן–קח״ שהתבססה על הבנה משותפת שכל אחד מהם מחזיק באינטרס חשוב שלצד השני יש היכולת לקדמו. נטען כי עשה פעולות שונות לטובת בעלי הקבוצה בתמורה לקבלת טובות הנאה מהם בתחום הסיקור.</t>
  </si>
  <si>
    <t>נקבע כי קיבל כספי שוחד מקבלן בתמורה למתן יחס מועדף בפעולות הקשורות במילוי תפקידו כראש המועצה.</t>
  </si>
  <si>
    <t>נקבע כי רקם יחד עם אחרים תוכנית לגיוס כספים עבורו מצדדים שלישיים, שבשל מעמדו ותפקידו היה מנוע מלקבלם או הייתה אפשרות ממשית שיהיה מנוע מלקבלם. נקבע כי על מנת שמדובר יהיה בשוחד נדרש להוכיח כי טובת ההנאה ניתנה בעד פעולה הקשורה בתפקידו של עובד הציבור (או על מנת להטות למשוא פנים בדרך כלל) וכי עובד הציבור היה מודע לכך. בית המשפט העליון חזר וציין כי במקרים שבהם טובת הנאה ניתנה במבט צופה פני עתיד, צריכה אף להתקיים אפשרות סבירה שבעתיד יצטלבו דרכיהם של נותן טובת ההנאה ושל עובד הציבור בתוקף תפקידו כעובד ציבור.</t>
  </si>
  <si>
    <t xml:space="preserve">מדובר בשתי פרשות. הראשונה, פרשת השוחד במסגרתה נטען כי צורי ביקש מתושב קריית מוצקין להסיר פרסומים שפרסם בגנותו של צורי בתמורה לסידור עבודה לתושב ואשתו במסגרות של העירייה. 
הפרשה השנייה, פרשת הפגיעה בפרטיות ומאגרי המידע, במסגרתה נטען כי צורי התשמש במאגר המידע של העירייה לצרכיו האישיים והפוליטיים, תוך הסתייעות בעובדי עירייה ועל חשבון כספי העירייה.  </t>
  </si>
  <si>
    <r>
      <t xml:space="preserve">יעקב ליצמן
</t>
    </r>
    <r>
      <rPr>
        <sz val="16"/>
        <color rgb="FF000000"/>
        <rFont val="Arial"/>
        <family val="2"/>
        <scheme val="minor"/>
      </rPr>
      <t>חבר כנסת וסגן שר הבריאות</t>
    </r>
  </si>
  <si>
    <t xml:space="preserve">הפרת אמונים (הסדר טיעון) </t>
  </si>
  <si>
    <t>לא הוטל קלון מאחר וליצמן הודיע על פרישה מן החיים הפוליטיים.</t>
  </si>
  <si>
    <t>נקבע כי אין צורך לדון בשאלת הקלון מאחר וטאטור הודיע על התפטרותו מחברותו במועצה המקומית ריינה.</t>
  </si>
  <si>
    <r>
      <t xml:space="preserve">דב ליטבינוף </t>
    </r>
    <r>
      <rPr>
        <sz val="16"/>
        <color rgb="FF000000"/>
        <rFont val="Arial"/>
        <family val="2"/>
        <scheme val="minor"/>
      </rPr>
      <t xml:space="preserve">
ראש המועצה האזורית תמר</t>
    </r>
  </si>
  <si>
    <r>
      <t xml:space="preserve">
דב ליטבינוף</t>
    </r>
    <r>
      <rPr>
        <sz val="16"/>
        <color rgb="FF000000"/>
        <rFont val="Arial"/>
        <family val="2"/>
        <scheme val="minor"/>
      </rPr>
      <t>: הפרת אמונים (הסדר טיעון)</t>
    </r>
  </si>
  <si>
    <r>
      <t xml:space="preserve">ארנון גלעדי </t>
    </r>
    <r>
      <rPr>
        <sz val="16"/>
        <color rgb="FF000000"/>
        <rFont val="Arial"/>
        <family val="2"/>
        <scheme val="minor"/>
      </rPr>
      <t xml:space="preserve">
חבר מועצת העיר תל אביב, המשנה לראש העירייה, חבר בוועדת ההנהלה, חבר בוועדה המקומית לתכנון ובנייה תל אביב וממלא מקום יו"ר הוועדה, חבר בוועדת המשנה לתכנון ובנייה תל אביב</t>
    </r>
  </si>
  <si>
    <r>
      <t xml:space="preserve">דן כהן </t>
    </r>
    <r>
      <rPr>
        <sz val="16"/>
        <color rgb="FF000000"/>
        <rFont val="Arial"/>
        <family val="2"/>
        <scheme val="minor"/>
      </rPr>
      <t xml:space="preserve">
דירקטור בחברת החשמל</t>
    </r>
  </si>
  <si>
    <r>
      <t xml:space="preserve">דוד ריצ׳רד קון </t>
    </r>
    <r>
      <rPr>
        <sz val="16"/>
        <color rgb="FF000000"/>
        <rFont val="Arial"/>
        <family val="2"/>
        <scheme val="minor"/>
      </rPr>
      <t xml:space="preserve">
משנה למנכ״ל </t>
    </r>
  </si>
  <si>
    <r>
      <t>דוד ריצ׳רד קון:</t>
    </r>
    <r>
      <rPr>
        <sz val="16"/>
        <color rgb="FF000000"/>
        <rFont val="Arial"/>
        <family val="2"/>
        <scheme val="minor"/>
      </rPr>
      <t xml:space="preserve"> לקיחת שוחד, מרמה והפרת אמונים של עובד ציבור והלבנת הון (הסדר טיעון)</t>
    </r>
  </si>
  <si>
    <r>
      <t xml:space="preserve">יונה שוויצר </t>
    </r>
    <r>
      <rPr>
        <sz val="16"/>
        <color rgb="FF000000"/>
        <rFont val="Arial"/>
        <family val="2"/>
        <scheme val="minor"/>
      </rPr>
      <t xml:space="preserve">
מנהל האגף לתכנון הנדסי וחבר בוועדת המכרזים</t>
    </r>
  </si>
  <si>
    <r>
      <t>יונה שוויצר:</t>
    </r>
    <r>
      <rPr>
        <sz val="16"/>
        <color rgb="FF000000"/>
        <rFont val="Arial"/>
        <family val="2"/>
        <scheme val="minor"/>
      </rPr>
      <t xml:space="preserve"> לקיחת שוחד, מרמה והפרת אמונים של עובד ציבור והלבנת הון (הסדר טיעון)</t>
    </r>
  </si>
  <si>
    <r>
      <t xml:space="preserve">יעקב (יאשה) חאין </t>
    </r>
    <r>
      <rPr>
        <sz val="16"/>
        <color rgb="FF000000"/>
        <rFont val="Arial"/>
        <family val="2"/>
        <scheme val="minor"/>
      </rPr>
      <t xml:space="preserve">
סגן מנהל אגף הייצור ומשנה למנכ״ל </t>
    </r>
  </si>
  <si>
    <r>
      <t>יעקב (יאשה) חאין:</t>
    </r>
    <r>
      <rPr>
        <sz val="16"/>
        <color rgb="FF000000"/>
        <rFont val="Arial"/>
        <family val="2"/>
        <scheme val="minor"/>
      </rPr>
      <t xml:space="preserve"> לקיחת שוחד, מרמה והפרת אמונים של עובד ציבור והלבנת הון (הסדר טיעון)</t>
    </r>
  </si>
  <si>
    <r>
      <t xml:space="preserve">חיים בר–נר 
</t>
    </r>
    <r>
      <rPr>
        <sz val="16"/>
        <color rgb="FF000000"/>
        <rFont val="Arial"/>
        <family val="2"/>
        <scheme val="minor"/>
      </rPr>
      <t>סגן מנהל באגף לתכנון הנדסי</t>
    </r>
  </si>
  <si>
    <r>
      <t>חיים בר–נר:</t>
    </r>
    <r>
      <rPr>
        <sz val="16"/>
        <color rgb="FF000000"/>
        <rFont val="Arial"/>
        <family val="2"/>
        <scheme val="minor"/>
      </rPr>
      <t xml:space="preserve"> לקיחת שוחד, מרמה והפרת אמונים של עובד ציבור והלבנת הון (הסדר טיעון)</t>
    </r>
  </si>
  <si>
    <r>
      <t xml:space="preserve">צבי אייל </t>
    </r>
    <r>
      <rPr>
        <sz val="16"/>
        <color rgb="FF000000"/>
        <rFont val="Arial"/>
        <family val="2"/>
        <scheme val="minor"/>
      </rPr>
      <t xml:space="preserve">
מנהל מחלקת תכנון מערכות מכניות באגף לתכנון הנדסי</t>
    </r>
  </si>
  <si>
    <r>
      <t>צבי אייל:</t>
    </r>
    <r>
      <rPr>
        <sz val="16"/>
        <color rgb="FF000000"/>
        <rFont val="Arial"/>
        <family val="2"/>
        <scheme val="minor"/>
      </rPr>
      <t xml:space="preserve"> לקיחת שוחד, מרמה והפרת אמונים של עובד ציבור והלבנת הון (הסדר טיעון)</t>
    </r>
  </si>
  <si>
    <r>
      <t>מיכאל קרמר</t>
    </r>
    <r>
      <rPr>
        <sz val="16"/>
        <color rgb="FF000000"/>
        <rFont val="Arial"/>
        <family val="2"/>
        <scheme val="minor"/>
      </rPr>
      <t xml:space="preserve">
מנהל רשת המים והביוב של עיריית תל אביב</t>
    </r>
  </si>
  <si>
    <r>
      <t>אלכס חייט</t>
    </r>
    <r>
      <rPr>
        <sz val="16"/>
        <color rgb="FF000000"/>
        <rFont val="Arial"/>
        <family val="2"/>
        <scheme val="minor"/>
      </rPr>
      <t xml:space="preserve">
אזוראי האחראי על תחזוקת מערכת הביוב והניקוז באזור יפו ודרום תל אביב</t>
    </r>
  </si>
  <si>
    <r>
      <t>אברהם ברכו</t>
    </r>
    <r>
      <rPr>
        <sz val="16"/>
        <color rgb="FF000000"/>
        <rFont val="Arial"/>
        <family val="2"/>
        <scheme val="minor"/>
      </rPr>
      <t xml:space="preserve">
אזוראי האחראי על תחזוקת מערכת הביוב והניקוז באזור צפון תל אביב</t>
    </r>
  </si>
  <si>
    <r>
      <t xml:space="preserve">בוריס קליימן
</t>
    </r>
    <r>
      <rPr>
        <sz val="16"/>
        <color rgb="FF000000"/>
        <rFont val="Arial"/>
        <family val="2"/>
        <scheme val="minor"/>
      </rPr>
      <t>אזוראי האחראי לתחזוקת מערכת הביוב והניקוז באזור מרכז ומערב תל אביב</t>
    </r>
  </si>
  <si>
    <r>
      <t>אלכס פלדמן</t>
    </r>
    <r>
      <rPr>
        <sz val="16"/>
        <color rgb="FF000000"/>
        <rFont val="Arial"/>
        <family val="2"/>
        <scheme val="minor"/>
      </rPr>
      <t xml:space="preserve">
אזוראי האחראי לתחזוקת מערכת הביוב והניקוז באזור מרכז תל אביב</t>
    </r>
    <r>
      <rPr>
        <b/>
        <sz val="16"/>
        <color rgb="FF000000"/>
        <rFont val="Arial"/>
        <family val="2"/>
        <scheme val="minor"/>
      </rPr>
      <t xml:space="preserve">
</t>
    </r>
  </si>
  <si>
    <r>
      <t>יוסף ליבוביץ</t>
    </r>
    <r>
      <rPr>
        <sz val="16"/>
        <color rgb="FF000000"/>
        <rFont val="Arial"/>
        <family val="2"/>
        <scheme val="minor"/>
      </rPr>
      <t xml:space="preserve">
מנהל מרכז השליטה והבקרה במי אביבים</t>
    </r>
  </si>
  <si>
    <t>סוגיית הקלון</t>
  </si>
  <si>
    <t>מס״ד</t>
  </si>
  <si>
    <r>
      <t xml:space="preserve">דוד ביטן 
</t>
    </r>
    <r>
      <rPr>
        <sz val="16"/>
        <color rgb="FF000000"/>
        <rFont val="Arial"/>
        <family val="2"/>
        <scheme val="minor"/>
      </rPr>
      <t>סגן ראש עיריית ראשון לציון וחבר כנסת</t>
    </r>
    <r>
      <rPr>
        <b/>
        <sz val="16"/>
        <color rgb="FF000000"/>
        <rFont val="Arial"/>
        <family val="2"/>
        <scheme val="minor"/>
      </rPr>
      <t xml:space="preserve"> </t>
    </r>
  </si>
  <si>
    <r>
      <t>חיים צורי</t>
    </r>
    <r>
      <rPr>
        <sz val="16"/>
        <color rgb="FF000000"/>
        <rFont val="Arial"/>
        <family val="2"/>
        <scheme val="minor"/>
      </rPr>
      <t xml:space="preserve">
ראש עיריית קריית מוצקין.</t>
    </r>
  </si>
  <si>
    <t>קבלת שוחד, הפרת אמונים, הלבנת הון ועבירות מס.
בית המשפט העליון הרשיע את שמעוני בעבירה נוספת של שוחד במקום בעבירה של הפרת אמונים.</t>
  </si>
  <si>
    <t xml:space="preserve">שוחד וניגוד עניינים שעליו לא דיווח (כתב אישום).
</t>
  </si>
  <si>
    <r>
      <t xml:space="preserve">פרשת מעטפות 
הכסף </t>
    </r>
    <r>
      <rPr>
        <b/>
        <sz val="16"/>
        <color rgb="FF00B050"/>
        <rFont val="Calibri (Body)"/>
      </rPr>
      <t>(פרשת טלנסקי)</t>
    </r>
  </si>
  <si>
    <t>לקיחת שוחד, שידול למתן שוחד, מרמה והפרת אמונים.</t>
  </si>
  <si>
    <r>
      <t>ליאור מירז</t>
    </r>
    <r>
      <rPr>
        <sz val="16"/>
        <color rgb="FF000000"/>
        <rFont val="Arial"/>
        <family val="2"/>
        <scheme val="minor"/>
      </rPr>
      <t xml:space="preserve">
חוקר באגף המע״מ והמכס בירושלים</t>
    </r>
  </si>
  <si>
    <t>קבלת שוחד ושתי עבירות של שיבוש מהלכי משפט</t>
  </si>
  <si>
    <t>נקבע כי מירז נחשף, במסגרת עבודתו, לחקירה משפטית סמויה אשר התנהלה בשנת 2010 כנגד בכירים בקופת חולים מאוחדת וכנגד גורמים שהתקשרו עם מאוחדת לשיווקה, וביניהם אדם אשר היה ביחסי חברות קרובים עם מירז. מירז חשף בפני אותו אדם מידע מתוך תיק החקירה ובתמורה העביר לו אותו אדם כספים.</t>
  </si>
  <si>
    <r>
      <t xml:space="preserve">דניאל טרם
</t>
    </r>
    <r>
      <rPr>
        <sz val="16"/>
        <color rgb="FF000000"/>
        <rFont val="Arial"/>
        <family val="2"/>
        <scheme val="minor"/>
      </rPr>
      <t>מנהל מחלקת התחבורה במועצה האזורית חוף אשקלון</t>
    </r>
  </si>
  <si>
    <t>שתי עבירות של לקיחת שוחד ועבירה של הפרת אמונים (הסדר טיעון).</t>
  </si>
  <si>
    <r>
      <t xml:space="preserve">תאמר קטיש
</t>
    </r>
    <r>
      <rPr>
        <sz val="16"/>
        <color rgb="FF000000"/>
        <rFont val="Arial"/>
        <family val="2"/>
        <scheme val="minor"/>
      </rPr>
      <t>סוהר</t>
    </r>
  </si>
  <si>
    <t>קשירת קשר לביצוע פשע; שלוש עברות של קבלת שוחד; עבירות של הספקת סם מסוכן; ניסיון להספקת סם מסוכן; ובעבירות של הכנסה והחזקה של חפץ אסור מסוכן לבית סוהר (הסדר טיעון)</t>
  </si>
  <si>
    <r>
      <t xml:space="preserve">צבי אבנון
</t>
    </r>
    <r>
      <rPr>
        <sz val="16"/>
        <color rgb="FF000000"/>
        <rFont val="Arial"/>
        <family val="2"/>
        <scheme val="minor"/>
      </rPr>
      <t>רכז פיקוח במינהל האזרחי באזור יהודה ושומרון</t>
    </r>
  </si>
  <si>
    <r>
      <t xml:space="preserve">אסף אמר
</t>
    </r>
    <r>
      <rPr>
        <sz val="16"/>
        <color rgb="FF000000"/>
        <rFont val="Arial"/>
        <family val="2"/>
        <scheme val="minor"/>
      </rPr>
      <t>קצין מודיעין בבית הסוהר</t>
    </r>
  </si>
  <si>
    <t>פרשת שירות המזון הארצי במשרד הבריאות</t>
  </si>
  <si>
    <r>
      <t xml:space="preserve">רות שימברג
</t>
    </r>
    <r>
      <rPr>
        <sz val="16"/>
        <color rgb="FF000000"/>
        <rFont val="Arial"/>
        <family val="2"/>
        <scheme val="minor"/>
      </rPr>
      <t>מנהלת מחלקת ייבוא</t>
    </r>
  </si>
  <si>
    <t>לקיחת שוחד, הפרת אמונים והשמטת הכנסה (הסדר טיעון)</t>
  </si>
  <si>
    <t>לקיחת שוחד ושלוש עבירות של הפרת אמונים (הסדר טיעון)</t>
  </si>
  <si>
    <t>לקיחת שוחד; תיווך לשוחד ושלוש עבירות של הפרת אמונים (הסדר טיעון)</t>
  </si>
  <si>
    <t>לקיחת שוחד וארבע עבירות של הפרת אמונים (הסדר טיעון)</t>
  </si>
  <si>
    <t>לקיחת שוחד ושתי עבירות של הפרת אמונים (הסדר טיעון)</t>
  </si>
  <si>
    <t>שתי עבירות של הפרת אמונים (הסדר טיעון)</t>
  </si>
  <si>
    <r>
      <t xml:space="preserve">ארתור פטחוב
</t>
    </r>
    <r>
      <rPr>
        <sz val="16"/>
        <color rgb="FF000000"/>
        <rFont val="Arial"/>
        <family val="2"/>
        <scheme val="minor"/>
      </rPr>
      <t>מהנדס מזון</t>
    </r>
  </si>
  <si>
    <r>
      <t xml:space="preserve">לריסה גופשטיין
</t>
    </r>
    <r>
      <rPr>
        <sz val="16"/>
        <color rgb="FF000000"/>
        <rFont val="Arial"/>
        <family val="2"/>
        <scheme val="minor"/>
      </rPr>
      <t>מהנדסת מזון</t>
    </r>
  </si>
  <si>
    <r>
      <t xml:space="preserve">ילנה לבינסקי
</t>
    </r>
    <r>
      <rPr>
        <sz val="16"/>
        <color rgb="FF000000"/>
        <rFont val="Arial"/>
        <family val="2"/>
        <scheme val="minor"/>
      </rPr>
      <t>מהנדסת מזון</t>
    </r>
  </si>
  <si>
    <r>
      <t xml:space="preserve">דורית עשור
</t>
    </r>
    <r>
      <rPr>
        <sz val="16"/>
        <color rgb="FF000000"/>
        <rFont val="Arial"/>
        <family val="2"/>
        <scheme val="minor"/>
      </rPr>
      <t>מזכירתה של מנהלת מחלקת הייבוא</t>
    </r>
  </si>
  <si>
    <r>
      <t xml:space="preserve">
שלומית אור
</t>
    </r>
    <r>
      <rPr>
        <sz val="16"/>
        <color rgb="FF000000"/>
        <rFont val="Arial"/>
        <family val="2"/>
        <scheme val="minor"/>
      </rPr>
      <t>רכזת לשכה במחלקת ייבוא בשירות המזון</t>
    </r>
  </si>
  <si>
    <r>
      <t xml:space="preserve">ויקטוריה שמיט
</t>
    </r>
    <r>
      <rPr>
        <sz val="16"/>
        <color rgb="FF000000"/>
        <rFont val="Arial"/>
        <family val="2"/>
        <scheme val="minor"/>
      </rPr>
      <t>מנהלת תחת ההסגר באשדוד</t>
    </r>
  </si>
  <si>
    <r>
      <t>אלירן ערן</t>
    </r>
    <r>
      <rPr>
        <sz val="16"/>
        <color rgb="FF000000"/>
        <rFont val="Arial"/>
        <family val="2"/>
        <scheme val="minor"/>
      </rPr>
      <t xml:space="preserve">
סוהר בכלא ״אלה״</t>
    </r>
  </si>
  <si>
    <r>
      <t xml:space="preserve">שרון יוסף
</t>
    </r>
    <r>
      <rPr>
        <sz val="16"/>
        <color rgb="FF000000"/>
        <rFont val="Arial"/>
        <family val="2"/>
        <scheme val="minor"/>
      </rPr>
      <t>רכז מודיעין במשטרת ישראל</t>
    </r>
  </si>
  <si>
    <t>ריבוי עבירות של לקיחת שוחד, קבלת דבר במרמה והפרת אמונים (הסדר טיעון)</t>
  </si>
  <si>
    <r>
      <t xml:space="preserve">רוברט פאר
</t>
    </r>
    <r>
      <rPr>
        <sz val="16"/>
        <color rgb="FF000000"/>
        <rFont val="Arial"/>
        <family val="2"/>
        <scheme val="minor"/>
      </rPr>
      <t>כבאי באיגוד ערים אזור אשקלון (שירותי הכבאות)</t>
    </r>
  </si>
  <si>
    <r>
      <t xml:space="preserve">יגאל חבר
</t>
    </r>
    <r>
      <rPr>
        <sz val="16"/>
        <color rgb="FF000000"/>
        <rFont val="Arial"/>
        <family val="2"/>
        <scheme val="minor"/>
      </rPr>
      <t>מפקד איגוד שירותי הכיבוי באזור טבריה</t>
    </r>
  </si>
  <si>
    <t>נקבע כי במשך שנים ניצל חבר את הסמכויות שהוקנו לו מתוקף תפקידו על מנת למעול בכספי האיגוד ולשלשל אותם לכיסו.</t>
  </si>
  <si>
    <r>
      <t xml:space="preserve">משה הרשקוביץ
</t>
    </r>
    <r>
      <rPr>
        <sz val="16"/>
        <color rgb="FF000000"/>
        <rFont val="Arial"/>
        <family val="2"/>
        <scheme val="minor"/>
      </rPr>
      <t>פקח בניה מטעם ועדה מקומית לתכנון ובניה</t>
    </r>
  </si>
  <si>
    <t>לקיחת שוחד (הסדר טיעון)</t>
  </si>
  <si>
    <t>הוסכם כי המדינה לא תטען לקלון.</t>
  </si>
  <si>
    <r>
      <t xml:space="preserve">אלי חסון צמח
</t>
    </r>
    <r>
      <rPr>
        <sz val="16"/>
        <color rgb="FF000000"/>
        <rFont val="Arial"/>
        <family val="2"/>
        <scheme val="minor"/>
      </rPr>
      <t xml:space="preserve">עוזר למנהל מחלקת שירותי ניקיון באגף התברואה ברמת גן </t>
    </r>
  </si>
  <si>
    <t>חמש עבירות של לקיחת שוחד (הסדר טיעון)</t>
  </si>
  <si>
    <t>שיבוש מהלכי משפט, לקיחת שוחד, הפרת אמונים, קבלת נכס שהושג בעוון, גילוי בהפרת חובה, הדחה בחקירה וקבלת דבר במרמה (הסדר טיעון)</t>
  </si>
  <si>
    <r>
      <t>עטא מרעי</t>
    </r>
    <r>
      <rPr>
        <sz val="16"/>
        <color rgb="FF000000"/>
        <rFont val="Arial"/>
        <family val="2"/>
        <scheme val="minor"/>
      </rPr>
      <t xml:space="preserve">
שוטר משמר הגבול ומפקד המחסום</t>
    </r>
  </si>
  <si>
    <r>
      <t xml:space="preserve">טליע רבאח
</t>
    </r>
    <r>
      <rPr>
        <sz val="16"/>
        <color rgb="FF000000"/>
        <rFont val="Arial"/>
        <family val="2"/>
        <scheme val="minor"/>
      </rPr>
      <t>מאבטח בחברת ״מודיעין אזרחי״ (נקבע כי מהווה עובד ציבור כמשמעו בחוק)</t>
    </r>
  </si>
  <si>
    <r>
      <t xml:space="preserve">עתאד קבלאן
</t>
    </r>
    <r>
      <rPr>
        <sz val="16"/>
        <color rgb="FF000000"/>
        <rFont val="Arial"/>
        <family val="2"/>
        <scheme val="minor"/>
      </rPr>
      <t>מאבטח בחברת ״מודיעין אזרחי״ (נקבע כי מהווה עובד ציבור כמשמעו בחוק)</t>
    </r>
  </si>
  <si>
    <r>
      <t xml:space="preserve">אבנר מורי
</t>
    </r>
    <r>
      <rPr>
        <sz val="16"/>
        <color rgb="FF000000"/>
        <rFont val="Arial"/>
        <family val="2"/>
        <scheme val="minor"/>
      </rPr>
      <t>ראש המועצה האזורית מרחבים</t>
    </r>
  </si>
  <si>
    <t>לקיחת שוחד והגבלת הכנסות (הסדר טיעון)</t>
  </si>
  <si>
    <t>שתי עבירות של לקיחת שוחד ושלוש עבירות של בקשת שוחד (הסדר טיעון)</t>
  </si>
  <si>
    <t xml:space="preserve">שתי עבירות של מרמה והפרת אמונים (הסדר טיעון) </t>
  </si>
  <si>
    <r>
      <t xml:space="preserve">יצחק חי ביאזי
</t>
    </r>
    <r>
      <rPr>
        <sz val="16"/>
        <color rgb="FF000000"/>
        <rFont val="Arial"/>
        <family val="2"/>
        <scheme val="minor"/>
      </rPr>
      <t>פקח בנייה במחלקת הפיקוח על הבנייה בעיריית ירושלים (למזרח ירושלים)</t>
    </r>
  </si>
  <si>
    <r>
      <t xml:space="preserve">מקס אדרי
</t>
    </r>
    <r>
      <rPr>
        <sz val="16"/>
        <color rgb="FF000000"/>
        <rFont val="Arial"/>
        <family val="2"/>
        <scheme val="minor"/>
      </rPr>
      <t>קצין אבטחה ורישוי עסקים במשטרת אילת</t>
    </r>
  </si>
  <si>
    <t>ארבע עבירות של שוחד</t>
  </si>
  <si>
    <t>מרמה והפרת אמונים בתאגיד, וריבוי עבירות של קבלת דבר במרמה בצוותא חדא, לקיחת שוחד וסיוע לבריחה ממשמורת חוקית (ריבוי עבירות) (הסדר טיעון).</t>
  </si>
  <si>
    <r>
      <t xml:space="preserve">אבשלום אשורי
</t>
    </r>
    <r>
      <rPr>
        <sz val="16"/>
        <color rgb="FF000000"/>
        <rFont val="Arial"/>
        <family val="2"/>
        <scheme val="minor"/>
      </rPr>
      <t>מנהל מחלקת המשק במשרד החוץ</t>
    </r>
  </si>
  <si>
    <t>גניבה בידי עובד ציבור, קבלת דבר במרמה, לקיחת שוחד, גניבה וקבלת דבר במרמה בנסיבות מחמירות</t>
  </si>
  <si>
    <r>
      <t>ד״ר אברהם דותן</t>
    </r>
    <r>
      <rPr>
        <sz val="16"/>
        <color rgb="FF000000"/>
        <rFont val="Arial"/>
        <family val="2"/>
        <scheme val="minor"/>
      </rPr>
      <t xml:space="preserve">
רופא בכיר במחלקת הרדמה ומנהל יחידת התעוררות בבית חולים וולפסון ועבד גם במרפאת הכאב בבית החולים</t>
    </r>
  </si>
  <si>
    <r>
      <t xml:space="preserve">יהודה פרץ
</t>
    </r>
    <r>
      <rPr>
        <sz val="16"/>
        <color rgb="FF000000"/>
        <rFont val="Arial"/>
        <family val="2"/>
        <scheme val="minor"/>
      </rPr>
      <t>ראש אגף מנהל ושיטור בעיריית חדרה</t>
    </r>
  </si>
  <si>
    <r>
      <t xml:space="preserve">שלום מלכה
</t>
    </r>
    <r>
      <rPr>
        <sz val="16"/>
        <color rgb="FF000000"/>
        <rFont val="Arial"/>
        <family val="2"/>
        <scheme val="minor"/>
      </rPr>
      <t>מנהל מחלקת רכב וחניונים בעיריית חדרה</t>
    </r>
  </si>
  <si>
    <t>חמש עבירות של קבלת שוחד, חמש עבירות של הפרת אמונים, ועבירה של מרמה במס הכנסה (הסדר טיעון)</t>
  </si>
  <si>
    <t>ארבע עבירות של הפרת אמונים (הסדר טיעון).</t>
  </si>
  <si>
    <r>
      <t xml:space="preserve">יונתן פרוחי
</t>
    </r>
    <r>
      <rPr>
        <sz val="16"/>
        <color rgb="FF000000"/>
        <rFont val="Arial"/>
        <family val="2"/>
        <scheme val="minor"/>
      </rPr>
      <t>סגן ראש אגף החזקה בחברה הלאומית לדרכים (מע״צ)</t>
    </r>
  </si>
  <si>
    <t>נקבע כי בהיותו חבר כנסת וסגן שר הבריאות ניצל את מעמדו ומרותו במשרד הבריאות כדי להשפיע באופן פסול על שיקול הדעת של גורמי מקצוע הכפופים לו. בין היתר לחץ על הפסיכיאטר המחוזי, שהוא עובד משרד הבריאות, לשנות את חוות דעתו בעניין כשירותה הנפשית של המועמדת להסגרה לאוסטרליה, שם היא נאשמת בעבירות מין בקטינות. בכך ניצל את תפקידו ומִשׂרתו ופעל בניגוד לאינטרס הציבורי.</t>
  </si>
  <si>
    <t>נקבע כי פעל לקידום מיזמי נדל"ן והביא לפתרון בעיות שהתעוררו בפרויקטים בעודו נמצא בניגוד עניינים חמור. בנוסף, ביקש כספים משלושה יזמי נדל"ן שסייע להם בקידום הליכים תכנוניים מול גורמי מקצוע בעיריית תל אביב ובוועדות התכנון.</t>
  </si>
  <si>
    <t>מרמה והפרת אמונים (הסדר טיעון).</t>
  </si>
  <si>
    <r>
      <t xml:space="preserve">נאסר סעד
</t>
    </r>
    <r>
      <rPr>
        <sz val="16"/>
        <color rgb="FF000000"/>
        <rFont val="Arial"/>
        <family val="2"/>
        <scheme val="minor"/>
      </rPr>
      <t>חוקר במחלקת תושבות במוסד לביטוח לאומי</t>
    </r>
  </si>
  <si>
    <t>קבלת דבר במרמה בנסיבות מחמירות, ניסיון לקבלת דבר במרמה, לקיחת שוחד, איומים וסחיטה באיומים (הסדר טיעון)</t>
  </si>
  <si>
    <t>קבלת דבר במרמה בנסיבות מחמירות, מרמה והפרת אמונים ותיווך לשוחד (הסדר טיעון)</t>
  </si>
  <si>
    <r>
      <t xml:space="preserve">אמיר חדיר
</t>
    </r>
    <r>
      <rPr>
        <sz val="16"/>
        <color rgb="FF000000"/>
        <rFont val="Arial"/>
        <family val="2"/>
        <scheme val="minor"/>
      </rPr>
      <t>פקיד אכיפה במחלקת גבייה ואכיפה של מע״מ בבאר שבע</t>
    </r>
  </si>
  <si>
    <r>
      <t xml:space="preserve">דקלה חדיר
</t>
    </r>
    <r>
      <rPr>
        <sz val="16"/>
        <color rgb="FF000000"/>
        <rFont val="Arial"/>
        <family val="2"/>
        <scheme val="minor"/>
      </rPr>
      <t>פקידת תביעות ושכר במדור תשלומים של יחידת הסמך לעובדים זרים במשרד התמ״ת בבאר שבע</t>
    </r>
  </si>
  <si>
    <r>
      <t xml:space="preserve">אורן שפיגל
</t>
    </r>
    <r>
      <rPr>
        <sz val="16"/>
        <color rgb="FF000000"/>
        <rFont val="Arial"/>
        <family val="2"/>
        <scheme val="minor"/>
      </rPr>
      <t>סוהר בשירות בתי הסוהר בכלא רימונים</t>
    </r>
  </si>
  <si>
    <t xml:space="preserve">לקיחת שוחד, עסקה אחרת בסם, קשירת קשר לביצוע פשע ואיסור העברה (הסדר טיעון). </t>
  </si>
  <si>
    <r>
      <t xml:space="preserve">שלמה זילכה
</t>
    </r>
    <r>
      <rPr>
        <sz val="16"/>
        <color rgb="FF000000"/>
        <rFont val="Arial"/>
        <family val="2"/>
        <scheme val="minor"/>
      </rPr>
      <t>ראש תחום חקירות בביטוח לאומי בסניף רמלה ומזכיר ישיבות בוועדות ערר בענייני תביעות עבודה</t>
    </r>
  </si>
  <si>
    <r>
      <t xml:space="preserve">יוסף וסרמן
</t>
    </r>
    <r>
      <rPr>
        <sz val="16"/>
        <color rgb="FF000000"/>
        <rFont val="Arial"/>
        <family val="2"/>
        <scheme val="minor"/>
      </rPr>
      <t>מזכ״ל הסתדרות המורים ויו״ר אגף הכספים של הסתדרות המורים</t>
    </r>
  </si>
  <si>
    <t>מרמה והפרת אמונים, שיבוש מהלכי משפט, פגיעה בפרטיות והטרדת עד (הסדר טיעון)</t>
  </si>
  <si>
    <r>
      <t xml:space="preserve">שאדי עראבי
</t>
    </r>
    <r>
      <rPr>
        <sz val="16"/>
        <color rgb="FF000000"/>
        <rFont val="Arial"/>
        <family val="2"/>
        <scheme val="minor"/>
      </rPr>
      <t>סוהר בשירות בתי הסוהר בבית הסוהר ״נפחא״</t>
    </r>
  </si>
  <si>
    <t>קשירת קשר לפשע, קבלת שוחד, מרמה והפרת אמונים וניסיון להכנסת חפץ אסור (הסדר טיעון)</t>
  </si>
  <si>
    <r>
      <t xml:space="preserve">ארז טלקר
</t>
    </r>
    <r>
      <rPr>
        <sz val="16"/>
        <color rgb="FF000000"/>
        <rFont val="Arial"/>
        <family val="2"/>
        <scheme val="minor"/>
      </rPr>
      <t>רכז מודיעין בתחנת משטרת אילת</t>
    </r>
  </si>
  <si>
    <r>
      <t xml:space="preserve">יוחאי וינשטיין
</t>
    </r>
    <r>
      <rPr>
        <sz val="16"/>
        <color rgb="FF000000"/>
        <rFont val="Arial"/>
        <family val="2"/>
        <scheme val="minor"/>
      </rPr>
      <t>מזכיר עיריית נשר</t>
    </r>
  </si>
  <si>
    <t>לקיחת שוחד</t>
  </si>
  <si>
    <t>לקיחת שוחד (הסדר טיעון).</t>
  </si>
  <si>
    <r>
      <t xml:space="preserve">מיכאל גולדברג
</t>
    </r>
    <r>
      <rPr>
        <sz val="16"/>
        <color rgb="FF000000"/>
        <rFont val="Arial"/>
        <family val="2"/>
        <scheme val="minor"/>
      </rPr>
      <t>פקיד השמה וייעוץ בסניף אשדוד של לשכת התעסוקה</t>
    </r>
  </si>
  <si>
    <t>עבירות רבות של לקיחת שוחד (הסדר טיעון)</t>
  </si>
  <si>
    <r>
      <t xml:space="preserve">ערן דורי
</t>
    </r>
    <r>
      <rPr>
        <sz val="16"/>
        <color rgb="FF000000"/>
        <rFont val="Arial"/>
        <family val="2"/>
        <scheme val="minor"/>
      </rPr>
      <t>מפקח בנייה באגף ההנדסה של עיריית אשדוד</t>
    </r>
  </si>
  <si>
    <r>
      <t xml:space="preserve">אבי שאטו
</t>
    </r>
    <r>
      <rPr>
        <sz val="16"/>
        <color rgb="FF000000"/>
        <rFont val="Arial"/>
        <family val="2"/>
        <scheme val="minor"/>
      </rPr>
      <t>מתשאל ביחידת המסתננים שנמצאת ברשות ההגירה במשרד הפנים</t>
    </r>
  </si>
  <si>
    <t>מרמה והפרת אמונים ולקיחת שוחד (הסדר טיעון).</t>
  </si>
  <si>
    <t>לקיחת שוחד ועבירה של הלבנת הון (הסדר טיעון)</t>
  </si>
  <si>
    <r>
      <rPr>
        <b/>
        <sz val="16"/>
        <color rgb="FF000000"/>
        <rFont val="Arial"/>
        <family val="2"/>
        <scheme val="minor"/>
      </rPr>
      <t>חיים בן שושן</t>
    </r>
    <r>
      <rPr>
        <sz val="16"/>
        <color rgb="FF000000"/>
        <rFont val="Arial"/>
        <family val="2"/>
        <scheme val="minor"/>
      </rPr>
      <t xml:space="preserve">
מנכ״ל החברה לפיתוח השומרון</t>
    </r>
  </si>
  <si>
    <t>סיוע למתן שוחד (הסדר טיעון).</t>
  </si>
  <si>
    <r>
      <t xml:space="preserve">ת״פ 48530-11-18 </t>
    </r>
    <r>
      <rPr>
        <b/>
        <sz val="16"/>
        <color rgb="FF000000"/>
        <rFont val="Arial"/>
        <family val="2"/>
        <scheme val="minor"/>
      </rPr>
      <t>מדינת ישראל נ׳ בן שושן</t>
    </r>
    <r>
      <rPr>
        <sz val="16"/>
        <color rgb="FF000000"/>
        <rFont val="Arial"/>
        <family val="2"/>
        <scheme val="minor"/>
      </rPr>
      <t xml:space="preserve"> (פורסם בנבו).
הכרעת דין: אין הכרעת דין מאחר ונסגר בהסדר טיעון.
גזר דין: 7.4.2019.</t>
    </r>
  </si>
  <si>
    <r>
      <t xml:space="preserve">ת״פ (מחוזי מרכז) 39629-08-18 </t>
    </r>
    <r>
      <rPr>
        <b/>
        <sz val="16"/>
        <color rgb="FF000000"/>
        <rFont val="Arial"/>
        <family val="2"/>
        <scheme val="minor"/>
      </rPr>
      <t>מדינת ישראל נ׳ שפיגל</t>
    </r>
    <r>
      <rPr>
        <sz val="16"/>
        <color rgb="FF000000"/>
        <rFont val="Arial"/>
        <family val="2"/>
        <scheme val="minor"/>
      </rPr>
      <t xml:space="preserve"> (פורסם בנבו).
הכרעת דין: אין הכרעת דין מאחר ונסגר בהסדר טיעון.
גזר דין: 2.10.2019.</t>
    </r>
  </si>
  <si>
    <r>
      <t xml:space="preserve">ת״פ (שלום נת׳) 3575/08 </t>
    </r>
    <r>
      <rPr>
        <b/>
        <sz val="16"/>
        <color rgb="FF000000"/>
        <rFont val="Arial"/>
        <family val="2"/>
        <scheme val="minor"/>
      </rPr>
      <t>מ.י. פרקליטות מחוז המרכז נ׳ שאולי ואח׳</t>
    </r>
    <r>
      <rPr>
        <sz val="16"/>
        <color rgb="FF000000"/>
        <rFont val="Arial"/>
        <family val="2"/>
        <scheme val="minor"/>
      </rPr>
      <t xml:space="preserve"> (פורסם בנבו).
הכרעת דין: 21.4.2013.
גזר דין: 2.5.2013; 15.2.2015.
ע״ח (מחוזי מרכז) 9450-04-15 </t>
    </r>
    <r>
      <rPr>
        <b/>
        <sz val="16"/>
        <color rgb="FF000000"/>
        <rFont val="Arial"/>
        <family val="2"/>
        <scheme val="minor"/>
      </rPr>
      <t xml:space="preserve">שאולי נ׳ מ.י. פרקליטות מחוז המרכז </t>
    </r>
    <r>
      <rPr>
        <sz val="16"/>
        <color rgb="FF000000"/>
        <rFont val="Arial"/>
        <family val="2"/>
        <scheme val="minor"/>
      </rPr>
      <t>(פורסם בנבו, 8.4.2015).</t>
    </r>
  </si>
  <si>
    <r>
      <t xml:space="preserve">ת״פ (מחוזי מרכז) 6308-06-15 </t>
    </r>
    <r>
      <rPr>
        <b/>
        <sz val="16"/>
        <color rgb="FF000000"/>
        <rFont val="Arial"/>
        <family val="2"/>
        <scheme val="minor"/>
      </rPr>
      <t>מדינת ישראל נ׳ זילכה</t>
    </r>
    <r>
      <rPr>
        <sz val="16"/>
        <color rgb="FF000000"/>
        <rFont val="Arial"/>
        <family val="2"/>
        <scheme val="minor"/>
      </rPr>
      <t xml:space="preserve"> (פורסם בנבו).
הכרעת דין: אין הכרעת דין מאחר ונסגר בהסדר טיעון.
גזר דין: 15.12.2015.</t>
    </r>
  </si>
  <si>
    <t>מרמה והפרת אמונים בשליחותם של אחרים (הסדר טיעון)</t>
  </si>
  <si>
    <t>שתי עבירות של הפרת אמונים</t>
  </si>
  <si>
    <t>הפרת אמונים</t>
  </si>
  <si>
    <t xml:space="preserve">נקבע כי בן חמו הקים מנגנון. שבמסגרתו פנו עוזריו, החל משנת 2004 ועד לשנת 2016 לאנשי עסקים אשר פעלו בכפר סבא, ובהנחייתו ביקשו מהם לתרום תווי קנייה לנזקקים, כאשר חלק מהתרומות הועברו לבן חמו ולמקורביו. בנוסף נקבע כי בעת שכיהן כיוו״ר הוועדה לתכנון ובנייה בכפר סבא, פעל על מנת לקדם עניינים של חברו במטרה להיטיב עימו. </t>
  </si>
  <si>
    <r>
      <t>יעקב אדרי</t>
    </r>
    <r>
      <rPr>
        <sz val="16"/>
        <color rgb="FF000000"/>
        <rFont val="Arial"/>
        <family val="2"/>
        <scheme val="minor"/>
      </rPr>
      <t xml:space="preserve">
ראש עיריית אור עקיבא.</t>
    </r>
  </si>
  <si>
    <t>נטען כי בין השנים 2013- 2020, עת ששימש אדרי כראש העיר, הוא ביקש וקיבל מיזמי נדל״ן ומגורמים נוספים בעלי אינטרסים כלכליים הפועלים בתחומה של העיר אור עקיבא, הן באופן ישיר והן באמצעות מקורבת, כספים במזומן ובתווי קנייה בסכומים הנאמדים במאות אלפי שקלים.
עוד נטען, כי אדרי ניצל את מעמדו ופעל במרמה מול אחרים על מנת לקבל תווי קנייה שמטרתם היתה, כביכול, עזרה לנזקקי העיר אור עקיבא, בעוד שלמעשה עשה בהם שימוש אישי. בנוסף, אדרי נטל לידיו במרמה תווי קנייה שנמסרו לו מכוח תפקידו הציבורי ושייעודם היה תרומה לנזקקי עירו – ועשה בהם שימוש אישי.</t>
  </si>
  <si>
    <r>
      <t xml:space="preserve">אריה פיגר
</t>
    </r>
    <r>
      <rPr>
        <sz val="16"/>
        <color theme="1"/>
        <rFont val="Arial"/>
        <family val="2"/>
        <scheme val="minor"/>
      </rPr>
      <t>רופא בבית חולים ציבורי</t>
    </r>
  </si>
  <si>
    <r>
      <rPr>
        <sz val="16"/>
        <color theme="1"/>
        <rFont val="Arial"/>
        <family val="2"/>
        <scheme val="minor"/>
      </rPr>
      <t xml:space="preserve"> קבלת שוחד, הפרת אמונים ועושק.</t>
    </r>
    <r>
      <rPr>
        <b/>
        <sz val="16"/>
        <color theme="1"/>
        <rFont val="Arial"/>
        <family val="2"/>
        <scheme val="minor"/>
      </rPr>
      <t xml:space="preserve"> </t>
    </r>
  </si>
  <si>
    <t>הפרת אמונים (הסדר טיעון).</t>
  </si>
  <si>
    <r>
      <t xml:space="preserve">מאיר בן גוזי
</t>
    </r>
    <r>
      <rPr>
        <sz val="16"/>
        <color theme="1"/>
        <rFont val="Arial"/>
        <family val="2"/>
        <scheme val="minor"/>
      </rPr>
      <t>עובד עיריית אשדוד, יו״ר ועד העובדים ומנהל אגף החופים בעירייה</t>
    </r>
  </si>
  <si>
    <t>נקבע כי רשמה לטובתה ולטובת אביה המחאות של המועצה וכדי להסוות את מעשיה שינתה את הרישום בספרי המועצה.</t>
  </si>
  <si>
    <r>
      <t xml:space="preserve">אלכסנדר אוסטרובסקי
</t>
    </r>
    <r>
      <rPr>
        <sz val="16"/>
        <color rgb="FF000000"/>
        <rFont val="Arial"/>
        <family val="2"/>
        <scheme val="minor"/>
      </rPr>
      <t>מהנדס שעבד בחברה שזכתה במכרז מטעם משרד הבינוי והשיכון לפיקוח על קבלנים שזכו במכרזים של המשרד (בתפקידו זה היה עובד ציבור).</t>
    </r>
  </si>
  <si>
    <r>
      <t xml:space="preserve">עמראן עבאסי
</t>
    </r>
    <r>
      <rPr>
        <sz val="16"/>
        <rFont val="Arial"/>
        <family val="2"/>
        <scheme val="minor"/>
      </rPr>
      <t>הועסק על ידי חברה שנשכרה על ידי עיריית ירושלים לביצוע מדידת נכסים עבור העירייה, במסגרת אכיפת תשלומי ארונה (</t>
    </r>
    <r>
      <rPr>
        <sz val="16"/>
        <rFont val="Calibri (Body)"/>
      </rPr>
      <t>מאחר וניתנה לו תעודת הסמכה של נציג עיריית ירושלים נחשב עובד ציבור</t>
    </r>
    <r>
      <rPr>
        <sz val="16"/>
        <rFont val="Arial"/>
        <family val="2"/>
        <scheme val="minor"/>
      </rPr>
      <t xml:space="preserve">). </t>
    </r>
  </si>
  <si>
    <r>
      <t xml:space="preserve">2020
</t>
    </r>
    <r>
      <rPr>
        <sz val="16"/>
        <color rgb="FFFF0000"/>
        <rFont val="Calibri (Body)"/>
      </rPr>
      <t>(טרם ניתנה הכרעה משפטית ולנאשם עומדת חזקת החפות).</t>
    </r>
  </si>
  <si>
    <r>
      <t xml:space="preserve">2020 - הגשת כתב אישום
</t>
    </r>
    <r>
      <rPr>
        <sz val="16"/>
        <color rgb="FFFF0000"/>
        <rFont val="Calibri (Body)"/>
      </rPr>
      <t>(טרם ניתנה הכרעה משפטית ולנאשם עומדת חזקת החפות).</t>
    </r>
  </si>
  <si>
    <r>
      <t xml:space="preserve">2021
</t>
    </r>
    <r>
      <rPr>
        <sz val="16"/>
        <color rgb="FFFF0000"/>
        <rFont val="Calibri (Body)"/>
      </rPr>
      <t>(טרם ניתנה הכרעה משפטית  ולנאשם עומדת חזקת החפות).</t>
    </r>
  </si>
  <si>
    <t>בעת שכיהן כיו״ר הוועדה המקומית ייצג חברה שהוקצו לה זכויות בנייה בתכנית בעיר ובכך הציב את עצמו במצב של ניגוד עניינים</t>
  </si>
  <si>
    <t xml:space="preserve">נטען, כי במהלך מערכת הבחירות קיבל סיוע מחבר מועצת העיר מטעם סיעת ש״ס במטרה לקדם את מועמדותו של גנדלמן לראשות העיר. לאחר היבחרותו לראשות העיר, גנדלמן חש מחויבות אישית עמוקה כלפי מי שסייע לו להיבחר. בשל כך נקלע גנדלמן למצב של ניגוד עניינים חריף בין תפקידו הציבורי לבין רצונו להטיב עם מי שסייע לו ולהיבחר לתקופה נוספת.   </t>
  </si>
  <si>
    <t>ארבע עבירות של לקיחת שוחד ושלוש עבירות של מרמה והפרת אמונים (הסדר טיעון)</t>
  </si>
  <si>
    <r>
      <t xml:space="preserve">נתנאל צרפתי
</t>
    </r>
    <r>
      <rPr>
        <sz val="16"/>
        <color rgb="FF000000"/>
        <rFont val="Arial"/>
        <family val="2"/>
        <scheme val="minor"/>
      </rPr>
      <t>קצין בשירות בתי הסוהר</t>
    </r>
  </si>
  <si>
    <t>פוטר מהמשטרה עם קלון.</t>
  </si>
  <si>
    <t>קבלת שוחד, הפרת סודיות ומרמה והפרת אמונים (הסדר טיעון)</t>
  </si>
  <si>
    <t>גניבה בידי עובד ציבור, מרמה והפרת אמונים, שיבוש מהלכי משפט ועבירה של הלבנת הון (הסדר טיעון)</t>
  </si>
  <si>
    <t>בקשה לשוחד (הסדר טיעון)</t>
  </si>
  <si>
    <t>סעיפי האישומים</t>
  </si>
  <si>
    <t>284 לחוק העונשין</t>
  </si>
  <si>
    <t>284 לחוק העונשין
415 לחוק העונשין</t>
  </si>
  <si>
    <t>500(8) לחוק העונשין</t>
  </si>
  <si>
    <t>קשירת קשר להשגת מטרה כשרה באמצעים פסולים (הסדר טיעון)</t>
  </si>
  <si>
    <t>290 לחוק העונשין
284 לחוק העונשין</t>
  </si>
  <si>
    <t>284 לחוק העונשין
415 לחוק העונשין
278 לחוק העונשין</t>
  </si>
  <si>
    <t>418 לחוק העונשין
420 לחוק העונשין
415 לחוק העונשין</t>
  </si>
  <si>
    <t>הפרת אמונים (הסדר טיעון)</t>
  </si>
  <si>
    <r>
      <t>אליעזר שמחיוף</t>
    </r>
    <r>
      <rPr>
        <sz val="16"/>
        <color rgb="FF000000"/>
        <rFont val="Arial"/>
        <family val="2"/>
        <scheme val="minor"/>
      </rPr>
      <t xml:space="preserve"> - סגן ראש העיר</t>
    </r>
  </si>
  <si>
    <r>
      <t xml:space="preserve">אברהם פיינר </t>
    </r>
    <r>
      <rPr>
        <sz val="16"/>
        <color rgb="FF000000"/>
        <rFont val="Arial"/>
        <family val="2"/>
        <scheme val="minor"/>
      </rPr>
      <t>- חבר מועצת העיר</t>
    </r>
  </si>
  <si>
    <t>קבלת שוחד</t>
  </si>
  <si>
    <t>קבלת שוחד (בפרשת הזרע)</t>
  </si>
  <si>
    <t>290 לחוק העונשין</t>
  </si>
  <si>
    <t>קבלת שוחד והלבנת הון</t>
  </si>
  <si>
    <t>290 לחוק העונשין
3(א) לחוק איסור הלבנת הון</t>
  </si>
  <si>
    <r>
      <t xml:space="preserve">אהוד אולמרט
</t>
    </r>
    <r>
      <rPr>
        <sz val="16"/>
        <color rgb="FF000000"/>
        <rFont val="Arial"/>
        <family val="2"/>
        <scheme val="minor"/>
      </rPr>
      <t>ראש עיריית ירושלים</t>
    </r>
  </si>
  <si>
    <t xml:space="preserve">הפרת אמונים </t>
  </si>
  <si>
    <t>423 לחוק העונשין
425 לחוק העונשין
418 לחוק העונשין
420 לחוק העונשין</t>
  </si>
  <si>
    <t>רישום כוזב במסמכי תאגיד, מרמה והפרת אמונים בתאגיד, זיוף מסמך בכוונה לקבל באמצעותו דבר ושימוש במסמך מזויף</t>
  </si>
  <si>
    <t xml:space="preserve">נקבע כי ראוברגר עקף את החוק האוסר עליו לקבל תגמול בנוסף לשכרו מהעירייה בדרך של גלגול הוצאות פרטיות נרחבות שלא כדין על קרן ההשתלמות שבראשה עמד.
</t>
  </si>
  <si>
    <t>290 +294(א) + 29 לחוק העונשין</t>
  </si>
  <si>
    <t>290 לחוק העונשין
284 לחוק העונשין
499(א)(1) לחוק העונשין
428 + 29 לחוק העונשין</t>
  </si>
  <si>
    <t>יחד עם אחר רקם תכנית לאכוף על חבר מחברי מועצת העיר את מרותו כראש העיר. לצורך כך צילמו  את חבר מועצת העיר מתרועע עם אישה – אשר נפגשה עמו על פי הנחיית חדיג'ה וביוזמתו. בהמשך, סחטו אותו באיומים, כי אם ימשיך במרדנותו יחשפו את התמונות לפני אשתו.
נקבע כי נטל שוחד בסך 5,000 דולר מקבלן בניין. כן נקבע כי הותקנה מערכת מיגון בביתו, על חשבון עיריית קלנסואה, מבלי שההתקנה אושרה.</t>
  </si>
  <si>
    <t>290 לחוק העונשין
291 + 30 לחוק העונשין
284 לחוק העונשין</t>
  </si>
  <si>
    <t xml:space="preserve">290 לחוק העונשין
290 + 29(א) + 34ב לחוק העונשין
284 לחוק העונשין
287 לחוק העונשין
244 לחוק העונשין
</t>
  </si>
  <si>
    <t>280(1) לחוק העונשין
284 לחוק העונשין</t>
  </si>
  <si>
    <r>
      <t xml:space="preserve">2023
</t>
    </r>
    <r>
      <rPr>
        <sz val="16"/>
        <color rgb="FFFF0000"/>
        <rFont val="Calibri (Body)"/>
      </rPr>
      <t>(הוגש כתב אישום ולנאשם עומדת חזקת החפות).</t>
    </r>
  </si>
  <si>
    <t>הוגש כתב אישום בגין עבירות של לקיחת שוחד, מרמה והפרת אמונים, קבלת דבר במרמה, פגיעה בפרטיות ושיבוש מהלכי משפט.</t>
  </si>
  <si>
    <t>290 לחוק העונשין
284 לחוק העונשין
244 + 29(ב) לחוק העונשין
415 + 29(ב) לחוק העונשין
5 + 2(9) + 2(10) לחוק הגנת הפרטיות + 29(ב) לחוק העונשין</t>
  </si>
  <si>
    <t>390 לחוק העונשין
415 לחוק העונשין
284 לחוק העונשין
220(5) לפקודת מס הכנסה</t>
  </si>
  <si>
    <t>ריבוי עבירות של גניבה בידי עובד ציבור, קבלת דבר במרמה בנסיבות מחמירות, מרמה והפרת אמונים, ומרמה, ערמה ותחבולה בנוגע למסים.</t>
  </si>
  <si>
    <t>לקיחת שוחד, בקשת שוחד, כניבה בידי עובד ציבור, מרמה והפרת אמונים, קבלת דבר במרמה בנסיבות מחמירות, שיבוש מהלגי משפט, הלבנת הון ועבירות מס ואלימות (כתב אישום)</t>
  </si>
  <si>
    <r>
      <t xml:space="preserve">2021
</t>
    </r>
    <r>
      <rPr>
        <sz val="16"/>
        <color rgb="FFFF0000"/>
        <rFont val="Calibri (Body)"/>
      </rPr>
      <t>(הוגש כתב אישום ולנאשם עומדת חזקת החפות).</t>
    </r>
  </si>
  <si>
    <t>290 + 29 לחוק העונשין
290 + 293 לחוק העונשין
284 לחוק העונשין
220(5) לפקודת מס הכנסה
220(4) לפקודת מס הכנסה</t>
  </si>
  <si>
    <t>284 לחוק העונשין
291 + 31 לחוק העונשין</t>
  </si>
  <si>
    <t>290(א) לחוק העונשין
284 לחוק העונשין
431 לחוק העונשין</t>
  </si>
  <si>
    <t>290 לחוק העונשין
244 לחוק העונשין
299(א) לחוק העונשין
220(5) לפקודת מס הכנסה</t>
  </si>
  <si>
    <r>
      <t xml:space="preserve">ת״פ (ת״א) 18580-03-11 </t>
    </r>
    <r>
      <rPr>
        <b/>
        <sz val="16"/>
        <color rgb="FF000000"/>
        <rFont val="Arial"/>
        <family val="2"/>
        <scheme val="minor"/>
      </rPr>
      <t>מדינת ישראל נ׳ דוד ואנונו</t>
    </r>
    <r>
      <rPr>
        <sz val="16"/>
        <color rgb="FF000000"/>
        <rFont val="Arial"/>
        <family val="2"/>
        <scheme val="minor"/>
      </rPr>
      <t xml:space="preserve"> (פורסם בנבו). 
הכרעת דין: 5.9.2011
גזר דין: 14.9.2011
הכרעת דין משלימה:  2.9.2013
ע"פ 7921/11 </t>
    </r>
    <r>
      <rPr>
        <b/>
        <sz val="16"/>
        <color rgb="FF000000"/>
        <rFont val="Arial"/>
        <family val="2"/>
        <scheme val="minor"/>
      </rPr>
      <t>דוד ואנונו נ' מדינת ישראל</t>
    </r>
    <r>
      <rPr>
        <sz val="16"/>
        <color rgb="FF000000"/>
        <rFont val="Arial"/>
        <family val="2"/>
        <scheme val="minor"/>
      </rPr>
      <t xml:space="preserve"> (פורסם בנבו, 24.8.2015)</t>
    </r>
  </si>
  <si>
    <t>415 לחוק העונשין
284 לחוק העונשין
295(ב) לחוק העונשין</t>
  </si>
  <si>
    <t>415 לחוק העונשין
415 + 25 לחוק העונשין
290(א) לחוק העונשין
192 לחוק העונשין
428 לחוק העונשין</t>
  </si>
  <si>
    <t>290 + 29 לחוק העונשין
284 לחוק העונשין
220(4) ו-(5) לפקודת מס הכנסה</t>
  </si>
  <si>
    <t>נקבע כי פרץ הפנה, במספר מקרים, פונים שחפצו לעשות שימוש בחוף הים בגבעת אולגה שבאחריות העירייה לפעילויות שונות למלכה. זאת, ללא רשות מהגורם המוסמך בעירייה. מלכה הבהיר לאותם פונים שהופנו על ידי פרץ שכתנאי לאישור קיום אותן פעילויות, עליהם לשלם שוחד.</t>
  </si>
  <si>
    <t>415 לחוק העונשין
284 לחוק העונשין</t>
  </si>
  <si>
    <t>499 לחוק העונשין
290 לחוק העונשין</t>
  </si>
  <si>
    <t>קשירת קשר לביצוע פשע ולקיחת שוחד (הסדר טיעון).</t>
  </si>
  <si>
    <t>423 לחוק העונשין
284 לחוק העונשין
425 לחוק העונשין
415 לחוק העונשין
390 + 383 (א)(2) לחוק העונשין
392 לחוק העונשין
287 לחוק העונשין</t>
  </si>
  <si>
    <t>ריבוי עבירות של גניבה בידי עובד ציבור, גניבה בידי המנהל, קבלת דבר במרמה בנסיבות מחמירות, מרמה והפרת אמונים, מרמה והפרת אמונים בתאגיד, רישום כוזב במסמכי תאגיד והפרת הוראה חוקית</t>
  </si>
  <si>
    <t>244 לחוק העונשין
290 לחוק העונשין
284 לחוק העונשין
412 לחוק העונשין
117 לחוק העונשין
245 לחוק העונשין
415 לחוק העונשין</t>
  </si>
  <si>
    <t>284 לחוק העונשין
290 + 294 לחוק העונשין</t>
  </si>
  <si>
    <t>290 + 293(3) לחוק העונשין</t>
  </si>
  <si>
    <t>290(א) לחוק העונשין</t>
  </si>
  <si>
    <t>499(א)(1) לחוק העונשין
290(א) לחוק העונשין
284 לחוק העונשין
41 לפקודת בתי הסוהר</t>
  </si>
  <si>
    <t>290(א) לחוק העונשין
294(א) לחוק העונשין</t>
  </si>
  <si>
    <t>117 לחוק העונשין
284 לחוק העונשין
267(ב) לחוק העונשין
244 לחוק העונשין
290 לחוק העונשין
415 לחוק העונשין
290(א) + 25 לחוק העונשין</t>
  </si>
  <si>
    <t>290 לחוק העונשין
499 לחוק העונשין
384 לחוק העונשין
144(ב2) לחוק העונשין
284 לחוק העונשין</t>
  </si>
  <si>
    <t>ריבוי עבירות של מרמה והפרת אמונים, לקיחת שוחד, קבלת דבר במרמה, הספקת סם מסוכן ועבירות מס (הסדר טיעון)</t>
  </si>
  <si>
    <t>290 + 294(א) לחוק העונשין</t>
  </si>
  <si>
    <t xml:space="preserve">383(א)(1)(2) + 390 לחוק העונשין 
383(א)(1)(2) + 391 לחוק העונשין 
284 לחוק העונשין
244 לחוק העונשין
3(א) לחוק איסור הלבנת הון
</t>
  </si>
  <si>
    <t>290 לחוק העונשין
284 לחוק העונשין
16 לחוק הגנת הפרטיות</t>
  </si>
  <si>
    <t xml:space="preserve">קבלת שוחד על ידי עובד ציבור, מרמה והפרת אמונים, קשירת קשר לפשע ועבירה של הכנסת ציוד קצה רט״ן לבית הסוהר  (הסדר טיעון). </t>
  </si>
  <si>
    <t>290 לחוק העונשין
284 לחוק העונשין
499(א)(1) לחוק העונשין
52(ב)(2)(א)(ג)(ד) לפקודת בתי הסוהר</t>
  </si>
  <si>
    <r>
      <t xml:space="preserve">אהרן גוטסדינר </t>
    </r>
    <r>
      <rPr>
        <sz val="16"/>
        <color rgb="FF000000"/>
        <rFont val="Arial"/>
        <family val="2"/>
        <scheme val="minor"/>
      </rPr>
      <t xml:space="preserve">
רב מחוז צפון במשטרת ישראל</t>
    </r>
  </si>
  <si>
    <t>415 לחוק העונשין
281 לחוק העונשין
284 לחוק העונשין
239 לחוק העונשין</t>
  </si>
  <si>
    <t>415 לחוק העונשין
415 + 25 לחוק העונשין
415 + 31 לחוק העונשין
415 + 29 + 31 לחוק העונשין
418 לחוק העונשין
420 לחוק העונשין
284 לחוק העונשין
220(5) לפקודת מס הכנסה</t>
  </si>
  <si>
    <t>מתן תעודה כוזבת, מרמה והפרת אמונים ושבועת שקר</t>
  </si>
  <si>
    <t>מרמה והפרת אמונים, קבלת דבר במרמה בנסיבות מחמירות, סיוע לקבלת דבר במרמה, זיוף מסמכים ותעודות.</t>
  </si>
  <si>
    <t xml:space="preserve">הוטל קלון.  </t>
  </si>
  <si>
    <r>
      <t>יצחק אוחנה</t>
    </r>
    <r>
      <rPr>
        <sz val="16"/>
        <color rgb="FF000000"/>
        <rFont val="Arial"/>
        <family val="2"/>
        <scheme val="minor"/>
      </rPr>
      <t xml:space="preserve"> 
מנהל מחלקת בחינות והסמכה ברבנות הראשית</t>
    </r>
  </si>
  <si>
    <t>290 לחוק העונשין
415 לחוק העונשין
244 לחוק העונשין
220(1) לפקודת מס הכנסה</t>
  </si>
  <si>
    <t>290 לחוק העונשין
218 + 31 לחוק העונשין</t>
  </si>
  <si>
    <t>ריבוי עבירות של לקיחת שוחד וריבוי עבירות של סיוע לעשיית מעשה העלול להפיץ מחלה (הסדר טיעון)</t>
  </si>
  <si>
    <t>קשירת קשר לביצוע פשע, ריבוי עבירות של לקיחת שוחד וריבוי עבירות של סיוע לעשיית מעשה העלול להפיץ מחלה.</t>
  </si>
  <si>
    <t>499(א)(1) לחוק העונשין 
290 לחוק העונשין
218 לחוק העונשין</t>
  </si>
  <si>
    <t>290 לחוק העונשין
284 לחוק העונשין
218 לחוק העונשין</t>
  </si>
  <si>
    <t>ריבוי עבירות של לקיחת שוחד, ריבוי עבירות של מרמה והפרת אמונים ועשיית מעשה העלול להפיץ מחלה (הסדר טיעון).</t>
  </si>
  <si>
    <t>290 + 294(א) לחוק העונשין
284 לחוק העונשין
3(א) לחוק איסור הלבנות הון</t>
  </si>
  <si>
    <r>
      <t>דן כהן:</t>
    </r>
    <r>
      <rPr>
        <sz val="16"/>
        <color rgb="FF000000"/>
        <rFont val="Arial"/>
        <family val="2"/>
        <scheme val="minor"/>
      </rPr>
      <t xml:space="preserve"> קבלת שוחד ומרמה והפרת אמונים (הסדר טיעון)</t>
    </r>
  </si>
  <si>
    <t>290 + 29(ב) לחוק העונשין
244 + 29(ב) לחוק העונשין</t>
  </si>
  <si>
    <t>קבלת שוחד ומרמה והפרת אמונים (הסדר טיעון).</t>
  </si>
  <si>
    <t>284 לחוק העונשין
244 לחוק העונשין
5 + 2(9) לחוק הגנת הפרטיות
249 לחוק העונשין</t>
  </si>
  <si>
    <t>290 לחוק העונשין
418 לחוק העונשין
418 + 29 לחוק העונשין
284 לחוק העונשין
22(א) לחוק המרשם הפלילי ותקנת השבים, התשמ"א - 1981</t>
  </si>
  <si>
    <t>499 לחוק העונשין
290 לחוק העונשין
284 לחוק העונשין
415 לחוק העונשין
415 + 25 לחוק העונשין</t>
  </si>
  <si>
    <t>ריבוי עבירות של לקיחת שוחד, מרמה והפרת אמונים, עשיית מעשה שעלול להפיץ מחלה ועבירות נוספות</t>
  </si>
  <si>
    <t>291 + 31 לחוק העונשין</t>
  </si>
  <si>
    <t>ריבוי עבירות של לקיחת שוחד ושיבוש מהלכי משפט, קבלת דבר במרמה וניסיון לקבלת דבר במרמה, עבירות של הפרת אמונים וסחיטה באיומים (הסדר טיעון).</t>
  </si>
  <si>
    <t>290 לחוק העונשין
290 + 294(א) לחוק העונשין
415 לחוק העונשין
415 + 27 לחוק העונשין
284 לחוק העונשין
428 לחוק העונשין
244 לחוק העונשין
299(א) לחוק העונשין
220(5) לפקודת מס הכנסה</t>
  </si>
  <si>
    <t>290 לחוק העונשין
290 + 294(א) לחוק העונשין
3(א) לחוק איסור הלבנת הון</t>
  </si>
  <si>
    <t>קבלת שוחד, בקשת שוחד והלבנת הון (הסדר טיעון)</t>
  </si>
  <si>
    <t>290 לחוק העונשין
415 לחוק העונשין
284 לחוק העונשין</t>
  </si>
  <si>
    <t>284 לחוק העונשין
425 לחוק העונשין</t>
  </si>
  <si>
    <t>284 לחוק העונשין
290 לחוק העונשין
244 לחוק העונשין</t>
  </si>
  <si>
    <t>390 לחוק העונשין
415 לחוק העונשין
290 לחוק העונשין
384 לחוק העונשין
415 לחוק העונשין</t>
  </si>
  <si>
    <t>290 לחוק העונשין
295 לחוק העונשין
284 לחוק העונשין</t>
  </si>
  <si>
    <t>290 לחוק העונשין
284 לחוקהעונשין</t>
  </si>
  <si>
    <t>290 לחוק העונשין
284 לחוק העונשין
220(1) לפקודת מס הכנסה</t>
  </si>
  <si>
    <t>290 לחוק העונשין
284 + 29 לחוק העונשין
415 + 32 לחוק העונשין
284 לחוק העונשין</t>
  </si>
  <si>
    <t>לקיחת שוחד, מרמה והפרת אמונים לבד ובצוותא וסיוע לקבלת דבר במרמה (הסדר טיעון)</t>
  </si>
  <si>
    <t>425 לחוק העונשין
415 +29 לחוק העונשין
258(1) לחוק העונשין
290 לחוק העונשין</t>
  </si>
  <si>
    <t>2023
(פסק דין חלקי בערעור, גזר הדין נדחה לעיון)</t>
  </si>
  <si>
    <t>290(א) לחוק העונשין
284 לחוק העונשין</t>
  </si>
  <si>
    <r>
      <t xml:space="preserve">עמרם כנפו </t>
    </r>
    <r>
      <rPr>
        <sz val="16"/>
        <color rgb="FF000000"/>
        <rFont val="Arial"/>
        <family val="2"/>
        <scheme val="minor"/>
      </rPr>
      <t xml:space="preserve">
סגן ראש עיריית אשדוד וחבר בוועדת המשנה לתכנון ובנייה
</t>
    </r>
  </si>
  <si>
    <t>290(א) לחוק העונשין
284 לחוק העונשין
3(א) לחוק לאיסור הלבנת הון
4 לחוק לאיסור הלבנת הון
220(4) לפקודת מס הכנסה</t>
  </si>
  <si>
    <t>לקיחת וקבלת שוחד, ניהול ספרי חשבונות כוזבים, הלבנת הון, פעולה ברכוש אסור</t>
  </si>
  <si>
    <r>
      <rPr>
        <sz val="16"/>
        <color rgb="FF000000"/>
        <rFont val="Arial"/>
        <family val="2"/>
        <scheme val="minor"/>
      </rPr>
      <t>קבלת שוחד, הפרת אמונים</t>
    </r>
    <r>
      <rPr>
        <b/>
        <sz val="16"/>
        <color rgb="FF000000"/>
        <rFont val="Arial"/>
        <family val="2"/>
        <scheme val="minor"/>
      </rPr>
      <t xml:space="preserve"> </t>
    </r>
  </si>
  <si>
    <r>
      <t xml:space="preserve">יצחק דרי 
</t>
    </r>
    <r>
      <rPr>
        <sz val="16"/>
        <color rgb="FF000000"/>
        <rFont val="Arial"/>
        <family val="2"/>
        <scheme val="minor"/>
      </rPr>
      <t>ממלא מקום ראש העיר וחבר בוועדת המשנה לתכנון ובנייה</t>
    </r>
  </si>
  <si>
    <t>290 לחוק העונשין
284 לחוק העונשין
52(ב)(2)(א) לפקודת בתי הסוהר</t>
  </si>
  <si>
    <t>קבלת שוחד, מרמה והפרת אמונים ואיסור הכנסת חפץ לבית הסוהר (הסדר טיעון)</t>
  </si>
  <si>
    <t>192 לחוק העונשין
244 לחוק העונשין
291 לחוק העונשין
295(ב) + 290 לחוק העונשין
295(ב) + 290 + 25 לחוק העונשין
415 לחוק העונשין
418 לחוק העונשין
423 לחוק העונשין
3(א) לחוק לאיסור הלבנת הון
4 לחוק לאיסור הלבנת הון</t>
  </si>
  <si>
    <t>290(א) לחוק העונשין
284 לחוק העונשין
244 לחוק העונשין</t>
  </si>
  <si>
    <t xml:space="preserve">פירוט המעשים </t>
  </si>
  <si>
    <t>הערות מתודולוגיות כלליות:</t>
  </si>
  <si>
    <t>הערות מתודולוגיות ספציפיות לפי עמודות הטבלה:</t>
  </si>
  <si>
    <t>חוק העונשין, התשל"ז-1977</t>
  </si>
  <si>
    <t>פקודת מס הכנסה [נוסח חדש]</t>
  </si>
  <si>
    <t>חוק איסור הלבנת הון, התש״ס–2000</t>
  </si>
  <si>
    <t>חוק למניעת הטרדה מינית, התשנ״ח–1998</t>
  </si>
  <si>
    <t>פקודת הסמים המסוכנים [נוסח חדש], תשל״ג–1973</t>
  </si>
  <si>
    <t>פקודת בתי הסוהר [נוסח חדש], תשל״ב–1971</t>
  </si>
  <si>
    <t>חוק הגנת הפרטיות, התשמ״א–1981</t>
  </si>
  <si>
    <t>284 לחוק העונשין
415 + 29 לחוק העונשין
244 + 29 לחוק העונשין
3(א) לחוק המחשבים + 29 לחוק העונשין</t>
  </si>
  <si>
    <t>חוק המחשבים, התשנ״ה–1995</t>
  </si>
  <si>
    <t>284 לחוק העונשין
245(א) לחוק העונשין
280(1) לחוק העונשין
348(ג) לחוק העונשין
348(ג1) לחוק העונשין
348(ה) לחוק העונשין
390 לחוק העונשין
3(א)(2) לחוק למניעת הטרדה מינית
3(א)(5) לחוק למניעת הטרדה מינית
3(א)(6)(ג) לחוק למניעת הטרדה מינית
5(א) לחוק למניעת הטרדה מינית</t>
  </si>
  <si>
    <t>284 לחוק העונשין
5(א) + 3(א)(4) לחוק למניעת הטרדה מינית
5(א) + 3(א)(5) לחוק למניעת הטרדה מינית
47(א)(1) ו-(2) ו-(ג) לחוק התכנון והבניה</t>
  </si>
  <si>
    <t>חוק התכנון והבניה, תשכ״ה–1965</t>
  </si>
  <si>
    <t>290(א) לחוק העונשין
16(ב)(1) + 16(ד) לחוק הרשויות המקומיות (מימון בחירות)
16(א) + 16(ד) לחוק הרשויות המקומיות (מימון בחירות)</t>
  </si>
  <si>
    <t>חוק הרשויות המקומיות (מימון בחירות), התשנ״ג–1993</t>
  </si>
  <si>
    <t>284 לחוק העונשין
12(2) לחוק הכניסה לישראל</t>
  </si>
  <si>
    <t>חוק הכניסה לישראל, תשי״ב–1952</t>
  </si>
  <si>
    <t>291 + 29 לחוק העונשין
45א + 93(5) לחוק הרשויות המקומיות (בחירות)</t>
  </si>
  <si>
    <t>חוק הרשויות המקומיות (בחירות), תשכ״ה–1965</t>
  </si>
  <si>
    <t>284 לחוק העונשין
5(א) + 3(א)(6)(ג) לחוק למניעת הטרדה מינית
348(ג) לחוק העונשין</t>
  </si>
  <si>
    <t>290 לחוק העונשין
284 לחוק העונשין
499(א)(1) לחוק העונשין
218 + 29 לחוק העונשין 
69 לחוק המועצה לענף הלול (ייצור ושיווק) + 29 לחוק העונשין.</t>
  </si>
  <si>
    <t>חוק המועצה לענף הלול (ייצור ושיווק), תשכ״ד–1963</t>
  </si>
  <si>
    <t>חוק העונשין</t>
  </si>
  <si>
    <t>חוק איסור הלבנת הון</t>
  </si>
  <si>
    <t>חוק למניעת הטרדה מינית</t>
  </si>
  <si>
    <t>חוק הגנת הפרטיות</t>
  </si>
  <si>
    <t>חוק המחשבים</t>
  </si>
  <si>
    <t>חוק התכנון והבניה</t>
  </si>
  <si>
    <t>חוק הרשויות המקומיות (מימון בחירות)</t>
  </si>
  <si>
    <t>חוק הכניסה לישראל</t>
  </si>
  <si>
    <t>חוק הרשויות המקומיות (בחירות)</t>
  </si>
  <si>
    <t>פקודת מס הכנסה</t>
  </si>
  <si>
    <t>פקודת הסמים</t>
  </si>
  <si>
    <t>פקודת בתי הסוהר</t>
  </si>
  <si>
    <t>חוק המועצה לענף הלול</t>
  </si>
  <si>
    <t xml:space="preserve">הפניה לפסקי הדין הרלוונטיים. </t>
  </si>
  <si>
    <t>שם מקוצר</t>
  </si>
  <si>
    <t>שם מלא</t>
  </si>
  <si>
    <t>499(א)(1) לחוק העונשין
290 לחוק העונשין
12 לפקודת הסמים
12 לפקודת הסמים + 25 לחוק העונשין
52(ב)(1) לפקודת בתי הסוהר</t>
  </si>
  <si>
    <t xml:space="preserve">290(א) לחוק העונשין
13 + 19א לפקודת הסמים
499(א)(1) לחוק העונשין
42 ו-52(ב)(1)(א) לפקודת בתי הסוהר
</t>
  </si>
  <si>
    <t xml:space="preserve">290(א) לחוק העונשין
13 לפקודת הסמים + 25 לחוק העונשין
52(ב)(1)(ג) לפקדות בתי הסוהר + 25 לחוק העונשין
7(א) ו-7(ג) לפקודת הסמים
</t>
  </si>
  <si>
    <t>284 לחוק העונשין
290 לחוק העונשין
13 לפקודת הסמים
13 לפקודת הסמים + 25 לחוק העונשין
415 + 31 לחוק העונשין
415 + 25 לחוק העונשין
220(1) לפקודת מס הכנסה
220(5) לפקודת מס הכנסה</t>
  </si>
  <si>
    <t xml:space="preserve">290 לחוק העונשין
290 + 294 לחוק העונשין
284 לחוק העונשין
3(א) לחוק איסור הלבנת הון
220(5) לפקודת מס הכנסה
</t>
  </si>
  <si>
    <t xml:space="preserve">284 לחוק העונשין
290 לחוק העונשין
290 + 294(א) לחוק העונשין
3(א) לחוק איסור הלבנת הון
220(1) לפקדות מס הכנסה
220(5) לפקודת מס הכנסה
</t>
  </si>
  <si>
    <t>345(א)(1) לחוק העונשין
348(א) לחוק העונשין
3(א) + 3(א)6(ג) וסעיף 5(א) לחוק למניעת הטרדה מינית
244 לחוק העונשין</t>
  </si>
  <si>
    <r>
      <rPr>
        <sz val="16"/>
        <color rgb="FF000000"/>
        <rFont val="Arial"/>
        <family val="2"/>
        <scheme val="minor"/>
      </rPr>
      <t>הוטל קלון.</t>
    </r>
    <r>
      <rPr>
        <b/>
        <sz val="16"/>
        <color rgb="FF000000"/>
        <rFont val="Arial"/>
        <family val="2"/>
        <scheme val="minor"/>
      </rPr>
      <t xml:space="preserve">
</t>
    </r>
    <r>
      <rPr>
        <sz val="16"/>
        <color rgb="FF000000"/>
        <rFont val="Arial"/>
        <family val="2"/>
        <scheme val="minor"/>
      </rPr>
      <t>בשנת 2018 הגיש אולמרט בקשת חנינה ומחיקת הרישום הפלילי אך בסופו של דבר משך אותה.</t>
    </r>
  </si>
  <si>
    <t xml:space="preserve"> הוטל קלון.</t>
  </si>
  <si>
    <t>מרמה והפרת אמונים (כתב אישום)</t>
  </si>
  <si>
    <t>שוחד, מרמה והפרת אמונים (כתב אישום)</t>
  </si>
  <si>
    <t>הפרת אמונים (כתב אישום)</t>
  </si>
  <si>
    <t>מקרא - שמות החוקים:</t>
  </si>
  <si>
    <r>
      <t xml:space="preserve">אורי שטרית </t>
    </r>
    <r>
      <rPr>
        <sz val="16"/>
        <color rgb="FF000000"/>
        <rFont val="Arial"/>
        <family val="2"/>
        <scheme val="minor"/>
      </rPr>
      <t>- מהנדס העיר ירושלים</t>
    </r>
  </si>
  <si>
    <t>290 לחוק העונשין
423 לחוק העונשין
3(א) לחוק איסור הלבנת הון</t>
  </si>
  <si>
    <t>קבלת שוחד, הלבנת ורישום כוזב במסמכי תאגיד</t>
  </si>
  <si>
    <t>כינוי הפרשה</t>
  </si>
  <si>
    <r>
      <t xml:space="preserve">יואל יהושע
</t>
    </r>
    <r>
      <rPr>
        <sz val="16"/>
        <color rgb="FF000000"/>
        <rFont val="Arial"/>
        <family val="2"/>
        <scheme val="minor"/>
      </rPr>
      <t>חבר מועצת עיריית חדרה לשעבר</t>
    </r>
  </si>
  <si>
    <t>290 לחוק העונשין
291 + 29 לחוק העונשין
45א + 93(5) לחוק הרשויות המקומיות (בחירות)</t>
  </si>
  <si>
    <t>לקיחת שוחד, מתן שוחד ואי פרסום הסכמים קואליציוניים</t>
  </si>
  <si>
    <r>
      <t xml:space="preserve">מרדכי אנגל
</t>
    </r>
    <r>
      <rPr>
        <sz val="16"/>
        <color rgb="FF000000"/>
        <rFont val="Arial"/>
        <family val="2"/>
        <scheme val="minor"/>
      </rPr>
      <t>חבר מועצת עיריית חדרה לשעבר</t>
    </r>
  </si>
  <si>
    <r>
      <t xml:space="preserve">אריה גמליאל 
</t>
    </r>
    <r>
      <rPr>
        <sz val="16"/>
        <color rgb="FF000000"/>
        <rFont val="Arial"/>
        <family val="2"/>
        <scheme val="minor"/>
      </rPr>
      <t>סגן ראש עיריית חדרה לשעבר</t>
    </r>
  </si>
  <si>
    <t xml:space="preserve">מתן שוחד
</t>
  </si>
  <si>
    <t>291 + 29 לחוק העונשין</t>
  </si>
  <si>
    <r>
      <t xml:space="preserve">ישראל סדן – </t>
    </r>
    <r>
      <rPr>
        <sz val="16"/>
        <color rgb="FF000000"/>
        <rFont val="Arial"/>
        <family val="2"/>
        <scheme val="minor"/>
      </rPr>
      <t>ראש עיריית חדרה לשעבר</t>
    </r>
  </si>
  <si>
    <r>
      <t xml:space="preserve">אברהם בלדב
</t>
    </r>
    <r>
      <rPr>
        <sz val="16"/>
        <color rgb="FF000000"/>
        <rFont val="Arial"/>
        <family val="2"/>
        <scheme val="minor"/>
      </rPr>
      <t>סגן ראש עיריית חדרה לשעבר</t>
    </r>
  </si>
  <si>
    <t xml:space="preserve">מתן שוחד ואי פרסום הסכמים
</t>
  </si>
  <si>
    <t>291 +29 לחוק העונשין
45א + 93(5) לחוק הרשויות המקומיות (בחירות)</t>
  </si>
  <si>
    <t xml:space="preserve">מתן טובות הנאה המהוות שוחד בחירות ואי פרסום הסכמים 
</t>
  </si>
  <si>
    <t>נקבע כי בעת ששימש חבר מועצה וסגן וממלא מקום ראש העירייה, חתם על מכתבים שנועדו לקבלת אשרת ביקור בישראל עבור אזרחית מולדבית שבעל עסקים שעימו ניהל קשרים חפץ להזמינה לביקור. הוא חתם על המכתבים ביודעו שתוכנם כוזב. המכתבים שהכילו מידע כוזב הוצגו לגורמים במשרד הפנים המעניקים אשרת ביקור לזרים, ובהסתמך עליהם התקבלו בשבילה אשרות ביקור בישראל.</t>
  </si>
  <si>
    <t xml:space="preserve">נקבע כי בעת ששימש שר התעשייה, המסחר והתיירות קיבל סכומי כסף במזומן בלי שדיווח על כך, כשחלק גדול מהכספים שימש לצרכים פרטיים. בד בבד ניסה לסייע לנותן הכספים בעסקיו וקישר בינו לבין גורמים עסקיים. </t>
  </si>
  <si>
    <t>פרשת ישראל ביתנו*</t>
  </si>
  <si>
    <t>2019
(ב-2021 הוגש כתב אישום מתוקן במסגרת הסדר הטיעון)</t>
  </si>
  <si>
    <t>פרשת המעדנייה (פרשת בית ישראל)</t>
  </si>
  <si>
    <t>בכתב האישום נטען, כי ליצמן התערב בהחלטה לסגור בית עסק שנהג לאכול בו. ההחלטה לסגור את בית העסק באה בעקבות בדיקה של משרד הבריאות שהעלתה חשש להימצאות חיידקי סלמונלה וליסטריה במזון שנמכר בו. ליצמן ניצל את מעמדו וכוחו השלטוני, בשרירות ומשיקולים זרים כדי לשנות החלטה של משרד הבריאות נגד עסק בגלל ליקויי תברואה שגרמו לתחלואה ונזקים בריאותיים.</t>
  </si>
  <si>
    <t>פרשת הולילנד 
ופרשת הזרע*</t>
  </si>
  <si>
    <t>פרשת הולילנד*</t>
  </si>
  <si>
    <r>
      <t xml:space="preserve">אורי לופוליאנסקי </t>
    </r>
    <r>
      <rPr>
        <sz val="16"/>
        <color rgb="FF000000"/>
        <rFont val="Arial"/>
        <family val="2"/>
        <scheme val="minor"/>
      </rPr>
      <t>-  ראש עיריית ירושלים ויו"ר הוועדה המקומית לתכנון ובניה</t>
    </r>
  </si>
  <si>
    <t>מעשה מגונה, בקשת הצעת ולקיחת שוחד, מרמה והפרת אמונים ובהיותו חבר במוסד תכנון בעל בתכנית.</t>
  </si>
  <si>
    <t>294(א) + 290 לחוק העונשין
290 לחוק העונשין
284 לחוק העונשין
294(ב) + 291 לחוק העונשין
348 לחוק העונשין
47(ג) לחוק התכנון והבניה</t>
  </si>
  <si>
    <t>קאסם הורשע בפרשיות שונות בעבירות שוחד והפרת אמונים הכרוכות בתפקידו כראש העיר וכחבר במוסדות התכנון. מרבית העבירות עניינן שחיותות ושוחד בתחום המקרקעין. שרשרת המעשים בהן הורשע מעלה תמונה חמורה של שחיתות וניצול שררה על ידי קאסם. כוח רב הופקד בידיו והוא ניצל אותו למטרות פרטיות, תוך פגיעה בציבור.</t>
  </si>
  <si>
    <t>הוטל קלון.
בערעור (שבו נידון ערעור המדינה על ביטול ההרשעה בגזר הדין) הוטל קלון. 
בשאלת הקלון קבע כי הפיכת קלון לאי–קלון רק כדי שמועמד כלשהו יוכל להמשיך בקריירה הציבורית שלו מעקרת למעשה מתוכנו את הרציונל שבבסיסו.</t>
  </si>
  <si>
    <t xml:space="preserve">זיוף מסמך בכוונה לקבל באמצעותו דבר, שימוש במסמך מזויף וקבלת דבר במרמה 
</t>
  </si>
  <si>
    <r>
      <t xml:space="preserve">סיני גלבוע
</t>
    </r>
    <r>
      <rPr>
        <sz val="16"/>
        <color theme="1"/>
        <rFont val="Arial"/>
        <family val="2"/>
        <scheme val="minor"/>
      </rPr>
      <t>חבר מועצת העיר, סגן ראש עיריית פתח תקווה, כן כיהן כיו״ר הוועדה מקומית לתכנון ובנייה.</t>
    </r>
  </si>
  <si>
    <r>
      <t>חליל קאסם</t>
    </r>
    <r>
      <rPr>
        <sz val="16"/>
        <color rgb="FF000000"/>
        <rFont val="Arial"/>
        <family val="2"/>
        <scheme val="minor"/>
      </rPr>
      <t xml:space="preserve">
ראש עיריית טירה, כן כיהן כיו"ר הועדה לתכנון ולבניה בטירה</t>
    </r>
  </si>
  <si>
    <r>
      <t xml:space="preserve">מוטי מלכה </t>
    </r>
    <r>
      <rPr>
        <sz val="16"/>
        <color rgb="FF000000"/>
        <rFont val="Arial"/>
        <family val="2"/>
        <scheme val="minor"/>
      </rPr>
      <t xml:space="preserve">
ראש עיריית קריית מלאכי, כן כיהן כיו"ר הוועדה המקומית לתכנון ולבניה.</t>
    </r>
  </si>
  <si>
    <t>290 לחוק העונשין
284 לחוק העונשין
244 לחוק העונשין
3(א) לחוק לאיסור הלבנת הון
4 לחוק לאיסור הלבנת הון
220(1) לפקודת מס הכנסה
220(5) לפקודת מס הכנסה</t>
  </si>
  <si>
    <t>קבלת שוחד, הפרת אמונים, הלבנת הון, השמטת מס ושיבוש הליכי משפט</t>
  </si>
  <si>
    <t>נקבע כי אישר תשלום כספים מהמועצה לגורמים פרטיים ביודעו שהללו מסוגלים לפעול ולהשפיע על העברת תקציבים קואליציוניים ממפלגת ישראל ביתנו למועצה ואף העריך שהכספים יגיעו לעובדי ציבור נוספים.</t>
  </si>
  <si>
    <r>
      <t>יהודה בן חמו</t>
    </r>
    <r>
      <rPr>
        <sz val="16"/>
        <color rgb="FF000000"/>
        <rFont val="Arial"/>
        <family val="2"/>
        <scheme val="minor"/>
      </rPr>
      <t xml:space="preserve">
ראש עיריית כפר סבא, כן כיהן כיו"ר הועדה לתכנון ולבניה.</t>
    </r>
  </si>
  <si>
    <r>
      <t xml:space="preserve">שמעון שר </t>
    </r>
    <r>
      <rPr>
        <sz val="16"/>
        <color rgb="FF000000"/>
        <rFont val="Arial"/>
        <family val="2"/>
        <scheme val="minor"/>
      </rPr>
      <t xml:space="preserve">
סגן ראש עיריית נתניה, כן כיהן כיו"ר ועדת משנה לתכנון ולבניהש להוועדה המקומית.
</t>
    </r>
    <r>
      <rPr>
        <b/>
        <sz val="16"/>
        <color rgb="FF000000"/>
        <rFont val="Arial"/>
        <family val="2"/>
        <scheme val="minor"/>
      </rPr>
      <t xml:space="preserve">
</t>
    </r>
  </si>
  <si>
    <t>נטען כי בעת ששימש יו״ר וועדת המשנה לתכנון ובנייה של הוועדה המקומית בנתניה והיה חבר בוועדת השניים (ועדת הרישוי), סיכם עם בעלי עניין כי יתרמו כספים למוסדות תורניים בעיר בתמורה לסיוע מצידו באיתור ובקידום מיזמי נדל״ן.</t>
  </si>
  <si>
    <t xml:space="preserve">פרשת 1803*
</t>
  </si>
  <si>
    <t>נקבע כי קיבל שוחד מבני משפחות של חולי סרטן בתמורה למתן טיפול רפואי בקליניקה הפרטית שלו, לזירוז במתן תרופות ממאגר בית החולים, במתן יחסי אישי לחולים ובהכללה של חולים בקבוצת מחקר מיוחדת.</t>
  </si>
  <si>
    <t>נקבע כי במסגרת תפקידם דרשו ממספר אנשים שוחד בעבור קבלת אישורים להעסקת עובדים זרים וכן דרשו וקיבלו כספים מאדם אחר עבור שחרור רכבו ממשרדי מע״מ</t>
  </si>
  <si>
    <t>נקבע כי שאולי ביצע רצף של עבירות בתחום השחיתות הציבורית, תוך ניצול מעמדו ותפקידו להפקת רווחים אישיים. כך למשל, נטל מכספי הוועדה עבור הוצאותיו הפרטיות; שלח את עובדת הוועדה לנקות את דירתו.</t>
  </si>
  <si>
    <t>נקבע כי במסגרת תפקידו כפקיד שומה גוש דן, קיבל החלטות שונות בעניינם של אנשי עסקים בעודו עומד בניגוד עניינים ותוך סטייה מהשורה.</t>
  </si>
  <si>
    <t xml:space="preserve">נקבע כי במסגרת תפקידו קבילו נטל שוחד מקבלנים ומפועלים פלשתינאים תמורת יחס מועדף והקלות בהליך מתן אישורי כניסה לישראל. </t>
  </si>
  <si>
    <t xml:space="preserve">נקבע כי ניצל את הכרותו עם החקלאים שהעסיקו עובדים זרים וקיבל מהם כספים במרמה ונמנע מלמצות עימם את ההליכים. </t>
  </si>
  <si>
    <t>נקבע כי בתקופה הרלוונטית שימשו רבאח וקבלאן כמאבטחים בחברת ״מודיעין אזרחי״ ומרעי שימש כמפקד במחסום אל-ג׳יב הסמוך לגבעת זאב. במועד שאינו ידוע קשרו קשר עם אחרים להעברה שלא כדין של כלי רכב במחסום, ובעיקר משאיות עמוסות מטען (לרבות ביצי תרנגולות) שמקורו ברשות ויעדו ישראל, והכל תוך ניצול תפקידם וסמכויותיהם של חברי החבורה במחסום, ובעבור תמורה כספית.</t>
  </si>
  <si>
    <t>נקבע כי בן גוזי פעל על מנת לסייע לראש ארגון פשיעה לזכות במכרז של מתן השירותים למתרחצים בחופי העיר אשדוד.</t>
  </si>
  <si>
    <t xml:space="preserve">נקבע כי קשר קשר עם אדם נוסף לביצוע פשע, אגב ניצול מעמדו ותפקידו של שאטו, לשם הנפקת אשרות שהייה לנתינים זרים בתמורה לתשלום על ידם. </t>
  </si>
  <si>
    <t>נקבע כי קיבל מאחד האסירים טלפון נייד וכספים ביודעו כי האסיר העביר לו את הטלפון והכספים בשל היותו קצין שב״ס וכדי להטותו למשוא פנים ומתוך כוונה לעשות כן.</t>
  </si>
  <si>
    <t>נקבע כי קירשנבאום, שהייתה אמונה על חלוקת הכספים הקואליציוניים של מפלגת ישראל ביתנו, נהגה לדרוש תמורה כספית, לשימושה האישי, לצורכי המפלגה ולמקורבים, מגורמים שלהם הקצתה כספים קואליציוניים.
בית המשפט העליון הקל את עונשה של קירשנבאום. נקבע כי העובדה שקירשנבאום קידמה מטרות ראויות בעיני עצמה ובעיני המפלגה, אין בה כדי להקהות את עוקצה של עבירת השוחד. כמו כן נקבע כי אין נפקא מינה אם הנהנה מהשוחד היא המערערת או המפלגה.</t>
  </si>
  <si>
    <t>נקבע כי בעת שכיהן כראש המועצה האזורית קיבל שוחד בצורות שונות ובהזדמנויות שונות מקבלן עימו הייתה לו מערכת יחסים קרובה. בתמורה למתת פעל מורי לקידום ענייניו של הקבלן מול המועצה וסייע לו לקבל עבודות של המועצה. בנוסף, קיבל מורי תרומת בחירות אסורה מאדם פרטי אחר וכן מתאגיד.</t>
  </si>
  <si>
    <t xml:space="preserve">נקבע כי בעת שכיהן כראש הרשות המקומית, שם את עצמו בניגוד עניינים פוטנציאלי בין תפקידו כראש המועצה לבין רצונו האישי כי אדם המקורב לו יזכה במרכז וימונה לתפקיד מנהל יחידת הנוער במועצה. לשם כך, הוביל טאטור מסע לחצים שמטרתו להביא להסרת מועמדותה של המתלוננת מהשתתפות במכרז, דבר שהתרחש בסופו של יום. </t>
  </si>
  <si>
    <t>נקבע כי לקח כספי שוחד מבעלים של חברה שסיפקה שירותי כוח אדם לעירייה.</t>
  </si>
  <si>
    <t>נקבע כי קיבל תשלומים בעבור שינוי חוות דעת לעניין הריסת מבנים.</t>
  </si>
  <si>
    <t xml:space="preserve">נקבע כי קיים מערכת יחסים פסולה של מתן וקבלת שוחד אותה מינף לביצוע עסקה של מכירת אמצעי לחימה, שגנב מהבסיס בו שירת תוך שהוא מפר את אמון המשטרה והציבור.  </t>
  </si>
  <si>
    <t>נקבע כי הציג מצג שווא כי קיימות חריגות בנייה לאחד הבתים ובכדי לסגור את התיק דרש כספי שוחד.</t>
  </si>
  <si>
    <t>נקבע כי בהזדמנויות שונות, פעל לבקשת אזרחים, בניגוד לדין ולנהלי המשטרה, והשיב לנהגים שביצעו עבירות תנועה חמורות את רישיון הנהיגה או את רישיון הרכב, זאת בתמורה לטובות הנאה שקיבל מעת לעת, מאותם אזרחים, תמורת אותן פעולות הקשורות בתפקידו כקצין משטרה.</t>
  </si>
  <si>
    <t>נקבע כי ניצל את תפקידו ומעמדו לצורך הפקת רוווח כספי והספקת סם למי שאינו זכאי לכך.</t>
  </si>
  <si>
    <t>נקבע כי ביצע בדיקות והעביר נתונים מתוך מאגרי המידע של המשטרה בעבור תשלום.</t>
  </si>
  <si>
    <t>נקבע כי פעלה על מנת לקדם אינטרסים עסקיים של בעלי עסקים וכן הדליפה לאותם אנשי עסקים מידע.</t>
  </si>
  <si>
    <t>נקבע כי בארבעה מקרים שונים קיבל קטיש כספי שוחד תמורת החדרת חפצים אסורים וסם מסוכן לבית הסוהר בו הועסק כסוהר.</t>
  </si>
  <si>
    <t>נקבע כי בעת ששימש כרכז פיקוח במינהל האזרחי באזור יהודה ושומרון נהג לבצע, במסגרת תפקידו, ביקורות פתע במחצבות לשם מניעת חציבה אסורה. אבנון ניצל את המידע שהיה בידו מתוקף תפקידו ומסר מידע בנוגע לביקורות צפויות של המינהל האזרחי במחצבות. בתמורה למידע העבירו מפעילי המחצבות אשר קיבלו את ההתראות מאבנון כספי שוחד.</t>
  </si>
  <si>
    <t>נקבע כי ביקש הלוואות מאנשי עסקים בעיר בתמורה לפעולות שונות שביצע עבורם במסגרת תפקידו</t>
  </si>
  <si>
    <t>נקבע כי בהזדמנויות רבות פנה לאזרחים שעם חלקם בא במגע עקב תפקידו כחוקר ויצר עימם יחסי שוחד, תוך שביקש וקיבל מהם טובות הנאה כספיות במקביל להתערבותו בעניינם. כמו כן, בהזדמנויות נוספות, במסגרת היחסים אשר נרקמו בינו לבין אזרחים, הציג בפניהם מצג שווא לפיו הוא סובל ממצב רפואי מורכב המצריך קבלת טיפול רפואי, קניית תרופות וקבלת חוות דעת. מצג השווא שימש את חינאוי לעיתים בדרישתו לשוחד מאת האזרחים ולעיתים כרמייה על מנת לקבל תרומות שלא כדין.</t>
  </si>
  <si>
    <t>נקבע כי מור קיבל שוחד מבעלים של חברת אבטחה שסיפקה שירותי אבטחה למועדוני לילה בתל אביב וכן מאדם שהיה שותף באחד המועדונים. מור נהג להדליף מידע על אודות ביקורות הצפויות להיערך על ידי המשטרה לבעלי עסק, לגורמי ניהול בבתי העסק ולגורמים הקשורים לחברות אבטחה וזאת בתמורה להטבות למיניהן. בנוסף הוא הורשע כי ניהל עסק של סחר במשקאות אלכוהול מבלי שקיבל לכך את האישור הנדרש מטעם משטרת ישראל.</t>
  </si>
  <si>
    <t>נקבע כי זייף מסמכים במטרה לייצר מצג כוזב בדבר מהות תשלום ה"עמלה" וזייף מסמכים כוזבים בדבר הסכמים למתן שירותים. באישום אחר הואשם בהעסקת מקורבים. כן איים על קצין משטרה.</t>
  </si>
  <si>
    <t>נקבע כי בן שושן, בהתאם להנחיותיו והוראותיו של ראש המועצה, וכדי לרצותו, סייע במימוש הקשר הפלילי שנקשר בין ראש המועצה לבין פאינה קירשנבאום, ובתוך כך בהעברת כספי השוחד בהתאם להנחיותיו של ראש המועצה ליעדים שקבעה קירשנבאום.</t>
  </si>
  <si>
    <t xml:space="preserve">נקבע כי מדובר בפרשה רחבת היקף של העברות שוחד וטובות הנאה מיזמים לעובדי ציבור כדי שינהגו במשוא פנים בענייני יבוא מזון. </t>
  </si>
  <si>
    <t xml:space="preserve">נקבע כי במשך שלוש שנים קיבל יוסף שוחד ממקור מודיעיני שהפעיל, שנעצר מספר פעמים בחשד להסעת שוהים בלתי חוקיים מהשטחים. המקור מסר ליוסף סכומי כסף ומתנות כדי שיפעל לשחרר אותו בכל פעם כאשר יזדקק לו. </t>
  </si>
  <si>
    <t>נקבע כי אוסטרובסקי חרג מתפקידו ופעל במטרה לסייע לקבלנים שונים להפחית בעלות עבודתם בתמורה לקבלת כספים במזומן.</t>
  </si>
  <si>
    <t xml:space="preserve">נקבע כי רבינוביץ קיבל כסף וטובות הנאה משני גורמים עברייניים, בעלי בתי בושת, בתמורה לכך שיגן עליהם מפני רשויות החוק. כן הבטיח לסייע לעבריין שלישי לברר פרטים על חקירה של אדם קרוב אליו.  </t>
  </si>
  <si>
    <t>נקבע כי נאסר יזם פנייה לגורמים עסקיים בבקשה למתן כספים וזאת תוך שהוא מנצל את מעמדו כעובד ציבור בכיר ופעל לקידום אינטרסים כלכליים של המעורבים, כל זאת תוך בקשת תמורה כספית, ובחלק מהמקרים אף קבלת התמורה.</t>
  </si>
  <si>
    <t>נקבע כי בן אברהם תכנן והוציא לפועל תוכנית עבריינית לפיה ינצל את תפקידו כדי לקחת שוחד מעצורים בפיקוח אלקטרוני, באופן שבעבור כסף וטובות הנאה יסייע לאותם עצורים להתחמק מהפיקוח האלקטרוני ללא יכולת גילוי של מערך הפיקוח האלקטרוני והשב״ס.</t>
  </si>
  <si>
    <t>נקבע כי עת שימש קצין מודיעין בבית הסוהר החדיר טלפון ואביזריו לבית הסוהר עבור אסיר, תמורת תשלום. נקבע כי אמר הוא זה שיזם את המעשים מתחילתם, ניהל משא ומתן על גובה התמורה, ביצע את התוכנית העבריינית שהגה, ולא חדל מהתנהגותו הפסולה גם בהמשך תוך ששב ודרש את יתרת התמורה. בפעולותיו חשף את עצמו לסחיטה אפשרית מצד האסיר ויתר הגורמים שהיו מעורבים בעבירות.</t>
  </si>
  <si>
    <t xml:space="preserve">נקבע כי בעקבות פניותיהם של שני אסירים אליו, ערן הכניס לכלא בתמורה לתשלום כספי תחליפי סם וסכומי כסף.  </t>
  </si>
  <si>
    <t>נקבע כי במסגרת תפקידו ועל רקע מחלת הקורונה, פטר אנשים מחובת בידוד</t>
  </si>
  <si>
    <t>נקבע כי יחד עם אישה נוספת קשרו קשר לביצוע פשע לקבל כספים ומתנות. במסגרת הקשר אותה אישה תתווך בין גולדנברג לבין דורשי עבודה ובתמורה לשוחד ידאג גולדברג שלא תוצע לדורשי העבודה עבודה מתאימה במהלך זכאותם לדמי אבטלה, כך שדורשי העבודה יהיו זכאים לדמי אבטלה שלא כדין.</t>
  </si>
  <si>
    <r>
      <t xml:space="preserve">יצחק שאולי
</t>
    </r>
    <r>
      <rPr>
        <sz val="16"/>
        <color rgb="FF000000"/>
        <rFont val="Arial"/>
        <family val="2"/>
        <scheme val="minor"/>
      </rPr>
      <t>יו״ר הוועדה המרחבית לתכנון ובנייה שרונים</t>
    </r>
  </si>
  <si>
    <t>הסתייע בגורמים חיצוניים במטרה שיפעלו למינויו לתפקיד בכיר ברשות המסים. נענה לדרישות של גורמים חיצוניים בקידום ומינוי של עובדים ברשות המיסים.</t>
  </si>
  <si>
    <t>לאחר מינוי של מצא למנהל רשות המיסים פנה לאיש עסקים במטרה שיפעל למינוי לתפקיד בכיר ברשות המיסים.</t>
  </si>
  <si>
    <t xml:space="preserve">פנה לשני גורמים חיצוניים אינטרסנטיים, על מנת שייסיעו לו בקידומו האישי ברשות המיסים. ביקש, כי יפעילו לחץ על ראש רשות המיסים, שהיה נתון להשפעתם, לצורך כך. </t>
  </si>
  <si>
    <t>צורף לכתב האישום בשל הקשר שלו לאיש העסקים נשוא הפרשה. בעודו מכהן בתפקיד בכיר ברשות המיסים פנה לאיש עסקים במטרה לנצל את קשריו של זה לצרכים אישיים הקשורים לתכנון ובנייה.</t>
  </si>
  <si>
    <t>מעשה הפרת אמונים הפוגע בציבור (הסדר טיעון).</t>
  </si>
  <si>
    <t>מרמה והפרת אמונים, הפוגעת בציבור (הסדר טיעון).</t>
  </si>
  <si>
    <t xml:space="preserve">ארבעה מעשים של מרמה והפרת אמונים (הסדר טיעון). </t>
  </si>
  <si>
    <t>שלושה מעשים של הפרת אמונים.</t>
  </si>
  <si>
    <t>מרמה והפרת אמונים, סיוע למתן שוחד (הסדר טיעון).</t>
  </si>
  <si>
    <t>לא הוטל קלון.
התביעה הסכימה שלא לדון בהטלת קלון על הנאשם בכפןף להודעה של הנאשם לנציבות שירות המדינה ולהצהרתו בפני בית המשפט.</t>
  </si>
  <si>
    <t>נקבע כי  שטרית קיבל שוחד מפרויקט הולילנד בדרכים שונות בתמורה לתמיכתו בצרכי פרוייקט הולילנד. שטרית ניצל את תפקידו הציבורי – באופן שיטתי – להפקת תועלות אישיות בסכומים ניכרים שהיקפם המצטבר עלה על מיליון ש"ח.</t>
  </si>
  <si>
    <t>נקבע כי מדובר בפרשה חמורה המעידה כי השחיתות הגיעה גם לבכירים במינהל הציבורי.
נקבע כי איפשר למאכערים לחדור לרשות המיסים לצורך קידום מועמדותו לתפקיד מנהל הרשות. לשם כך הבטיח, עוד בטרם מונה לתפקיד, לגורם חיצוני לקדם עובדת של רשות המיסים שאותו גורם חפץ ביקרה.</t>
  </si>
  <si>
    <r>
      <t>יעקב (ג׳קי) מצא</t>
    </r>
    <r>
      <rPr>
        <sz val="16"/>
        <color rgb="FF000000"/>
        <rFont val="Arial"/>
        <family val="2"/>
        <scheme val="minor"/>
      </rPr>
      <t xml:space="preserve">
מנהל רשות המיסים לשעבר</t>
    </r>
  </si>
  <si>
    <r>
      <t>יגאל סער</t>
    </r>
    <r>
      <rPr>
        <sz val="16"/>
        <color rgb="FF000000"/>
        <rFont val="Arial"/>
        <family val="2"/>
        <scheme val="minor"/>
      </rPr>
      <t xml:space="preserve">
מנהל בית המכס והמע״מ בירושלים ונציג רשות המיסים בארה״ב</t>
    </r>
  </si>
  <si>
    <r>
      <t>שמואל בוברוב</t>
    </r>
    <r>
      <rPr>
        <sz val="16"/>
        <color rgb="FF000000"/>
        <rFont val="Arial"/>
        <family val="2"/>
        <scheme val="minor"/>
      </rPr>
      <t xml:space="preserve">
פקיד שומה ת״א 5, סמנכ״ל בפועל למינהל וכוח אדם ברשות המיסים</t>
    </r>
  </si>
  <si>
    <r>
      <t>יוסף בן גדליה שטיינמץ</t>
    </r>
    <r>
      <rPr>
        <sz val="16"/>
        <color rgb="FF000000"/>
        <rFont val="Arial"/>
        <family val="2"/>
        <scheme val="minor"/>
      </rPr>
      <t xml:space="preserve">
מנהל תחום יבוא אישי ורכב במטה המכס</t>
    </r>
  </si>
  <si>
    <r>
      <t xml:space="preserve">גדעון (גידי) בר-זכאי
</t>
    </r>
    <r>
      <rPr>
        <sz val="16"/>
        <color rgb="FF000000"/>
        <rFont val="Arial"/>
        <family val="2"/>
        <scheme val="minor"/>
      </rPr>
      <t>פקיד שומה למפעלים גדולים; סמנכ״ל בכיר לעניינים מקצועיים של רשות המיסים</t>
    </r>
  </si>
  <si>
    <r>
      <t xml:space="preserve">יהושע ויטה
</t>
    </r>
    <r>
      <rPr>
        <sz val="16"/>
        <color theme="1"/>
        <rFont val="Arial"/>
        <family val="2"/>
        <scheme val="minor"/>
      </rPr>
      <t>פקיד שומה גוש דן</t>
    </r>
  </si>
  <si>
    <t>נקבע כי יצר קשרים עם גורמים פליליים שונים באילת ויחד איתם ביצע עבירות פליליות. עוד נקבע כי חומרת עבירת השוחד מקבלת משנה תוקף במקרים בהם מדובר בשלמונים ובטובות הנאה אחרות, שאותם קיבל איש משטרה מעבריינים. זאת, כאשר איש המשטרה מצווה, מתוקף תפקידו, להגן על הציבור מפניהם.</t>
  </si>
  <si>
    <t>נקבע כי פרוחי לקח, בהיותו עובד ציבור, שוחד בעד פעולה הקשורה בתפקידו. בנוסף, הנאשם עשה פעולות ברכוש אסור במטרה להסוות את מקורו, את זהות בעלי הזכויות בו, את מיקומו, את תנועותיו ועשיית פעולה בו ובכך עבר עבירה של הלבנת הון.</t>
  </si>
  <si>
    <t>קשירת קשר לביצוע פשע, לקיחת שוחד, מרמה והפרת אמונים, קבלת דבר במרמה בנסיבות מחמירות וניסיון לקבלת דבר במרמה בנסיבות מחמירות (הסדר טיעון)</t>
  </si>
  <si>
    <t>נקבע כי בעת שעבד כחוקר במחלקת תושבות במוסד לביטוח לאומי, קשר קשר עם אדם אחר במטרה לקבל כסף במרמה ולבקש שוחד כספי מתובעים אשר היו בטיפולו. סעד הציג מצג כאילו אותו אדם הינו מומחה לביטוח לאומי שיסייע להם לקבל הכרה מהמוסד לביטוח לאומי בתמורה לתשלום וזאת מבלי שהייתה לו אפשרות אמיתית להשפיע על הטיפול בהם. כן נקבע כי סייע לחברו לקבל במרמה את הסכמתה של אחת התובעות לקיים עימו יחסי מין תוך ניצול מצוקתה ויצירת מצג כאילו אותו חבר יפתור את בעיותיה במוסד לביטוח לאומי.</t>
  </si>
  <si>
    <t>בערעור הוטל קלון.</t>
  </si>
  <si>
    <t>נקבע כי פאר, אשר היה כבאי ״פשוט״, ניצל את תפקידו והגיע לגני ילדים שהיו צריכים לקבל אישור כיבוי אש, וטען בכזב שלצורך קבלת האישור יש להתקין מערכות שונות הקשורות לכיבוי אש שעלותן גבוהה. פאר הציע לגננות לשלם לו כסף ולקבל את האישור הדרוש ללא התקנת המערכות.</t>
  </si>
  <si>
    <t>נקבע כי ניסה (ופעם אחת הצליח) להחדיר לאגף האסירים הביטחוניים מכשירי פלאפון, כריטיסי סים ומטענים לפלאפונים עבור אסירים ביטחוניים המוחזקים בבית הסוהר, בתמורה לתשלום.</t>
  </si>
  <si>
    <t xml:space="preserve">נקבע כי בעת שעבד כמפקח בנייה מטעם הוועדה המקומית שורקות, נטל שוחד בתמורה לאי דיווחו על חריגת בנייה ואף הוציא דו״ח ביקורת בנייה לפיו החריגה נהרסה בהתאם לתוכניות על אף שהדיווח היה שקרי. </t>
  </si>
  <si>
    <t>נקבע כי ניצל את נגישותו למידע בביטוח הלאומי ומסר לחברו (שהיה "מאכער") מידע בנוגע לתובעים שונים בתמורה לסכומי כסף. כן סייע לחברו לקבל מידע לקראת דיון בוועדה רפואית והנחה אותו כיצד לפעול בוועדה בתמורה לתשלום.</t>
  </si>
  <si>
    <t xml:space="preserve">גילוי בהפרת חובה, מרמה והפרת אמונים, הוצאת מסמך ממשמורת, שיבוש מהלכי משפט, קבלת שוחד, קבלת דבר במרמה בנסיבות מחמירות וניסיון לקבלת שוחד (הסדר טיעון)
</t>
  </si>
  <si>
    <t>לקיחת שוחד, מרמת מס, קבלת דבר במרמה ושיבוש הליכי משפט (הסדר טיעון)</t>
  </si>
  <si>
    <r>
      <t xml:space="preserve">חווה אוה כהן ישראל
</t>
    </r>
    <r>
      <rPr>
        <sz val="16"/>
        <rFont val="Arial"/>
        <family val="2"/>
        <scheme val="minor"/>
      </rPr>
      <t>מנהלת חשבונות וגזברית המועצה המקומית חצור הגלילית</t>
    </r>
  </si>
  <si>
    <r>
      <t xml:space="preserve">אליהו ברנס
</t>
    </r>
    <r>
      <rPr>
        <sz val="16"/>
        <rFont val="Arial"/>
        <family val="2"/>
        <scheme val="minor"/>
      </rPr>
      <t>שוטר במשל״ט ברמלה בתפקיד מוקדן</t>
    </r>
  </si>
  <si>
    <r>
      <t xml:space="preserve">איילת אזולאי
</t>
    </r>
    <r>
      <rPr>
        <sz val="16"/>
        <rFont val="Arial"/>
        <family val="2"/>
        <scheme val="minor"/>
      </rPr>
      <t>עבדה תחת בנימין בן-אליעזר בתפקידיו השונים כמזכירה, עוזרת, מנהלת לשכה ויועצת פרלמנטרית</t>
    </r>
  </si>
  <si>
    <t>נקבע כי אשורי שלח ידו, יחד עם סגן חשב משרד החוץ, בכספי משרד החוץ וכן לקח שוחד וקיבל שכר במרמה.
(יצויין כי סגן חשב משרד החוץ זוכה מהאישום נגדו בפסק דין מאוחר יותר)</t>
  </si>
  <si>
    <t>כיהן כמזכ"ל הסתדרות המורים וכיו"ר אגף הכספים. כפל תפקידים זה העצים את כוחו עד כדי שליטה מלאה במוסדות הסתדרות המורים. שליטה זו אפשרה לוסרמן להשפיע באופן מכריע על קבלת החלטות במצבים הנוגעים להסתדרות המורים ולו באופן אישי, כאשר הוא מצוי בניגוד עניינים, תוך דחיקת טובת הסתדרות המורים באופן התואם את האינטרסים שלו עצמו. מתוך ניגוד עניינים זה נקבע כי ניצל תלות כלכלית של סוכנת נסיעות בהסתדרות המורים להשגת הנחה עבור חופשות פרטיות. בנוסף, אישר תשלומים של הסתדרות המורים עבור חיובים שהוטלו עליו. כמו כן, הטריד עובדות בהסתדרות המורים בקשר להודעות שמסרו בחקירה על פי דין.</t>
  </si>
  <si>
    <t xml:space="preserve">מפסק הדין עולה תמונה של מערכת מושחתת במסגרתה שורה ארוכה של עובדי ציבור במי אביבים, ביקשו וקיבלו שוחד בהיקף מיליוני שקלים מבעליהן ומנהליהן של חברות  שזכו במכרזים. מנהלי החברות ועובדי הציבור רקחו תכנית עבריינית במסגרתה רימו החברות ומנהליהן את ועדת המכרזים של מי אביבים וקיבלו במרמה את זכייתם במכרזים וכן זכו במרמה בעבודות אחזקה ותשתית רחבות היקף. עובדי הציבור, כנגד שוחד, העבירו עבודות לחברות הזוכות.
</t>
  </si>
  <si>
    <t xml:space="preserve">נקבע כי  הגה תכנית עבריינית ממניעים של בצע כסף במסגרתה פעל באמצעות אדם נוסף, לאיתור אנשים המעוניינים לעבוד  באגף התברואה בעירייה, והציע להם, למעשה, ״לרכוש״ ממנו את התפקיד ולשלם לו עבורו סכומי כסף גבוהים. </t>
  </si>
  <si>
    <t>נקבע כי מסר לאדריכל מידע פנימי בדבר פעולות אכיפה מתוכננות של העירייה הנוגעת ללקוחותיו של האדריכל בתמורה לתשלום, וכי נקט בפעולות אכיפה שונות התומכות באינטרסים של האדריכל. בנוסף ייסד קשר מושחת עם "מאכער" אשר פעל בקרב תושבי ירושלים מהמגזר הערבי בתחום הטיפול בעבירות בנייה. במסגרת מערכת היחסים המאכער סיפק לביאזי טובות הנאה שונות ובתמורה העביר לו ביאזי מידע ונקט פעולות אשר שירתו את האינטרסים העסקיים של המאכער.</t>
  </si>
  <si>
    <t>לקיחת שוחד, ניסיון לקיחת שוחד, ניסיון עסקה בסם מסוכן, ניסיון העברת חפצים מסוכנים לאסיר, החזקת סם מסוכן שלא לצריכה עצמית ואספקת סם מסוכן (הסדר טיעון)</t>
  </si>
  <si>
    <t>נקבע כי ביוזמת אחד האסירים החדיר סמים מסוגים שונים לבית הסוהר בתמורה לתשלום.</t>
  </si>
  <si>
    <r>
      <t xml:space="preserve">אסף בן אברהם (אסעד זידאן)
</t>
    </r>
    <r>
      <rPr>
        <sz val="16"/>
        <color rgb="FF000000"/>
        <rFont val="Arial"/>
        <family val="2"/>
        <scheme val="minor"/>
      </rPr>
      <t>טכנאי וסייר במערך הפיקוח האלקטרוני על עצורים.</t>
    </r>
  </si>
  <si>
    <r>
      <t>ראיד אל פיניש</t>
    </r>
    <r>
      <rPr>
        <sz val="16"/>
        <color rgb="FF000000"/>
        <rFont val="Arial"/>
        <family val="2"/>
        <scheme val="minor"/>
      </rPr>
      <t xml:space="preserve">
עובד חברת ״בזק אונליין״ המפעילה עבור משרד הבריאות את מוקד משרד הבריאות ועל כן נחשב עובד ציבור.</t>
    </r>
  </si>
  <si>
    <t>290 לחוק העונשין
220(5) לפקודת מס הכנסה</t>
  </si>
  <si>
    <t>בבקשת רשות הערעור בעליון נקבע כי היה מעורב בסדרה ארוכה של מעשי שוחד, במשך שנים, על בסיס קבוע, בתחכום, ותוך שהוא מערב במעשיו את בתו.
במסגרת מערכת היחסים בין המשיב לבעל חברת הסעות העביר האחרון  סכומי כסף לבתו של טרם תוך יצירת מצג כוזב לפיה סכומים אלו ניתנו לה כשכר עבור עבודתה בחברת ההסעות.</t>
  </si>
  <si>
    <t>שחם הכניס את עצמו פעם אחר פעם לניגוד עניינים בכך שקיים קשרים מיניים עם כפיפות, ואז המשיך לפעול חרף ניגוד העניינים בכך שטיפל בבקשותיהן של אותן כפיפות. החומרה נובעת ממעמדו הבכיר של המבקש ששירת גם כמפקד מחוז בדרגת ניצב; ממקום עבודתו במשטרת ישראל; ומן השילוב והחזרה על המעשים, כלפי מספר רב של שוטרות הכפופות לו ובמשך שנים. 
נקבע כי ניתן להרשיע עובד ציבור הנאשם בעבירה של מרמה והפרת אמונים בשל דפוס התנהגות חוזר ונשנה שנהג בו, אף אם כל מעשה ומעשה שעשה, כשלעצמו, אינו מגבש עבירה פלילית ("תזת הצבירה").</t>
  </si>
  <si>
    <t>פרשת חברת דנה (פרשת הפרוטוקלים)</t>
  </si>
  <si>
    <t>נקבע כי עצם השתתפותו בכובעו כיו"ר ועד העובדים בישיבה שנועדה למצוא פתרון לשביתת עובדי הנמל שבמהלכה הופסקה העמסת גרוטאות על אוניות שמה אותו בניגוד עניינים "ברף גבוה" בשל קשריו עם חברת דנה שנציגיה אף הם השתתפו בישיבה. בפגישה גובש הפתרון שאפשר את חזרתם של עובדי הנמל לעבודה, ובהמשך נקבע כי חברת דנה תופקד על יישום הפתרון.</t>
  </si>
  <si>
    <t>נקבע כי בכובעו כיו"ר ועד העובדים הוציא פרוטוקולים של דירקטוריון נמל אשדוד ודוח ביקורת פנימי של הנמל ומסר אותם לחברת דנה שעימה היו לו קשרים, על מנת לסייע לה בהליכים משפטיים שניהלה נגד הנמל. במעשה זה שם את עצמו בניגוד עניינים מובהק בין האינטרס של הנמל לבין האינטרס של החברה והאינטרס האישי שלו.</t>
  </si>
  <si>
    <t>המאגר כולל תיקים תלויים ועומדים בפני בית המשפט, בין כערכאה ראשונה ובין בהליכי ערעור. פרשיות אלו מסומנות באפור. בהליכים תלויים ועומדים בפני בית המשפט כערכאה ראשונה עומדת לנאשמים חזקת החפות.</t>
  </si>
  <si>
    <t>מספר סידורי. הפרשיות מסודרות לפי תאריך פתיחת ההליך המשפטי מהמוקדם למאוחר. שנת פתיחת ההליך המשפטי מופיעה בעמודה 8.</t>
  </si>
  <si>
    <t>במקרים שקיים כינוי של הפרשה בשיח הציבורי או התקשורתי, המוכר או שהיה מוכר בעת התקיימות ההליכים המשפטיים.</t>
  </si>
  <si>
    <t>תיאור העבירות על בסיס נוסח הכרעה שיפוטית – הכרעת דין, גזר דין או החלטה בערעור (ככלל, לפי המאוחר) ובהעדר הכרעה שיפוטית, על פי נוסח תיאור העבירות בכתב האישום. ככלל, התיאור הוא על יסוד הניסוחים המקוריים, על אף העובדה שלעתים אין אחידות בלשון השופטים ביחס לאותן עבירות.</t>
  </si>
  <si>
    <t>המאגר כולל פרשיות בהן נבחר ציבור או עובד ציבור הועמד לדין בגין עבירה שמנויה על עבירות שחיתות שלטונית מרכזיות אלה : שוחד, מרמה והפרת אמונים או עבירה אחרת שעניינה, בנסיבות התקיימותה, שחיתות שלטונית מובהקת; "הועמד לדין" לעניין זה, החל מהודעה על הגשת כתב אישום, ובמקרים המתאימים, הודעה על הגשת כתב אישום בכפוף לשימוע.</t>
  </si>
  <si>
    <t>שם הנאשם ותפקידו בעת ביצוע העבירות. במקרה הצורך מוסבר בקצרה מדוע הוא נכלל בגדר עובד ציבור.</t>
  </si>
  <si>
    <t>ציון סעיפי האישומים המדויקים על בסיס הכרעה שיפוטית - הכרעת דין, גזר דין או הכרעה בערעור ובהיעדר הכרעה שיפוטית, על בסיס כתב האישום. שמות החוקים מופיעים באמצעות שם מקוצר. בתחתית גליון זה נמצא מקרא המפרט לצד השם המקוצר את השם המלא של החוק.</t>
  </si>
  <si>
    <t>תיאור קצר של המעשים כפי שקבע בית המשפט או כמפורט בכתב האישום (לפי המאוחר). ככל האפשר, נשמר הנוסח המקורי של תיאור המעשים.</t>
  </si>
  <si>
    <t xml:space="preserve">בטבלה מפורט אם סוגיית הקלון נדונה בהליך המשפטי, וכן אם הכריע בית המשפט בשאלת הטלת הקלון, לפי אחת משלוש אפשרויות: (1) קלון – שמשמעותו כי בית המשפט דן והכריע להטיל קלון; (2) לא הוטל קלון – שמשמעותו כי סוגיית הקלון נדונה בהליך המשפטי (אף אם כללית בלבד) אך לא הוטל קלון בפסק הדין, (3) אין דיון בקלון – שמשמעותו כי סוגיית הקלון כלל לא נדונה בפסק הדין. בנוסף, ישנן הערות רלוונטיות במקרים חריגים. </t>
  </si>
  <si>
    <t>שנת פתיחת ההליך, על בסיס מספר ההליך המשפטי בערכאה הראשונה, ואם טרם נפתח – בהתאם למועד ההודעה על הגשת כתב אישום.</t>
  </si>
  <si>
    <t>שנת פתיחת ההליך</t>
  </si>
  <si>
    <t>שנת ההכרעה המהותית האחרונה בפרשה - גזר דין, הכרעה בערעור או הכרעה בדיון נוסף, במקרים החריגים שהתקיים. אם טרם התקבלה הכרעה מהותית שיפוטית בהליך, ההודעה על הגשת כתב אישום תשמש כהכרעה המשפטית המהותית האחרונה ושנת הכרעה משפטית אחרונה תקבע בהתאם לשנת ההודעה.</t>
  </si>
  <si>
    <t>שנת ההכרעה המשפטית המהותית האחרונה</t>
  </si>
  <si>
    <t>*</t>
  </si>
  <si>
    <r>
      <t>"</t>
    </r>
    <r>
      <rPr>
        <b/>
        <sz val="11"/>
        <color theme="1"/>
        <rFont val="Arial"/>
        <family val="2"/>
      </rPr>
      <t>כוכבית פיצול</t>
    </r>
    <r>
      <rPr>
        <sz val="11"/>
        <color theme="1"/>
        <rFont val="Arial"/>
        <family val="2"/>
      </rPr>
      <t>" – המצאות כוכבית לצד כינוי הפרשה מעידה כי באותה הפרשה הועמדו לדין גם נאשמים השלובים באחת מטבלאות המשנה האחרות (כמו פרשה בה הועמדו לדין והורשעו זה לצד זה נבחר ציבור ועובד ציבור).</t>
    </r>
  </si>
  <si>
    <t>למשמעות הקלון והשלכות הטלתו, ראו המדריך באתר המכון הישראלי לדמוקרטיה, מאת עדנה הראל פישר וליטל פילר https://www.idi.org.il/articles/47260</t>
  </si>
  <si>
    <t>פרשת הולילנד ופרשת הזרע*</t>
  </si>
  <si>
    <t>קבלת שוחד ועבירת מס של שימוש במרמה, עורמה ותחבולה (הסדר טיעון)</t>
  </si>
  <si>
    <t>קבלת שוחד ועבירות מס של שימוש במרמה, עומרה ותחבולה (הסדר טיעון)</t>
  </si>
  <si>
    <t>לקיחת שוחד והלבנת הון (הסדר טיעון)</t>
  </si>
  <si>
    <t>ריבוי עבירות של מרמה והפרת אמונים (הסדר טיעון)</t>
  </si>
  <si>
    <t xml:space="preserve">ריבוי עבירות של מרמה והפרת אמונים (הסדר טיעון).
</t>
  </si>
  <si>
    <t>נקבע כי אנשי עסקים ויזמים ביקשו לקדם אינטרסים כלכליים באמצעות הענקת טובות הנאה מופלגות לנבחרי ציבור ולגורמי מקצוע ברשות, ישירות או באמצעות מתווכים.
פרשת הולילנד - בגדרה שולמו סכומי שוחד שונים לנבחרי ופקידי ציבור בעיריית ירושלים לטובת קידום מיזם רחב היקף של בניית שכונת מגורים במתחם הולילנד שבירושלים; 
פרשת הזרע - עוסקת בתשלומי שוחד לנבחרי ופקידי ציבור כדי לקדם, בין היתר, שינוי ייעודן של קרקעות חקלאיות במטרה להשיא רווחים מרביים לגורמים המעוניינים.</t>
  </si>
  <si>
    <t>בערכאה הראשונה אולמרט הורשע בקבלת שוחד בפרשת הולילנד ובפרשת הזרע, בערעור הוא זוכה בפרשת הולילנד.</t>
  </si>
  <si>
    <t>המאגר כולל פרשיות אשר נחקרו והוגשו בגינם כתבי אישום מאז תחילת שנת 2010, או שניתנו באותה התקופה הכרעות שיפוטיות מרשיעות. שנת 2010 נקבעה כשנת חיתוך מטעמים טכניים לשלב ראשון זה של המאגר. ההנחה המתודולוגית היא שהכרעה משפטית מהותית כרוכה בנוכחות של הפרשה בשיח הציבורי והשפעה אפשרית שלה על תפיסת השחיתות בציבור. שנת ההכרעה המשפטית האחרונה מופיעה בעמודה 9.</t>
  </si>
  <si>
    <t>המאגר אינו כולל, בשלב זה, פרשיות בהן הוחלט שלא להגיש כתב אישום (לרבות לאחר קיום שימוע) ואינו כולל פרשיות שנסתיימו בזיכוי. 
עם זאת, בעת שמספר פרשיות נדונות יחד, הרשומה כוללת גם את הפרשיות שנסתיימו בזיכוי. כך למשל, כתב האישום כנגד שר הבריאות לשעבר יעקב ליצמן כולל שתי פרשיות: פרשת ההסגרה ופרשת המעדנייה, ושתיהן מפורטות ברשומה, הגם שפרשיית המעדנייה נמחקה מכתב האישום בהסכם הטיעון, נוכח הרשעתו בעבירת שחיתות שלטונית בפרשת ההסגרה.</t>
  </si>
  <si>
    <t>(המאגר נאסף והוכן על-ידי ליטל פילר ועדנה הראל פישר, מרץ 2023. עדכון יולי 2023: נתן מיליקובסקי ועדנה הראל פישר)</t>
  </si>
  <si>
    <t>המאגר מחולק לשלוש טבלאות משנה: נבחרי ציבור בשלטון המרכזי, נבחרי ציבור בשלטון המקומי ועובדי ציבור שאינם נבחרי ציבור. אמנם על פי דין נבחרי ציבור נכללים בגדר עובדי ציבור לעניין חוק העונשין (ר' סעיף 34כד לחוק), אך בשיח הציבורי והמשפטי מתקיימת אבחנה בין נבחר ציבור לעובד ציבור שאינו נבחר, המשליכה על התפיסה ביחס לתוכן חובת הנאמנות לציבור מזה, והשחיתות שלטונית מזה, וכן, בין היתר, על הכרעות בסוגיית הקלון. מכאן הטעמים בהפרדה לשלוש טבלאות המשנה.</t>
  </si>
  <si>
    <t>ריבוי עבירות של קבלת שוחד, תיווך בשוחד, הלבנת הון, גניבה בידי עובד ציבור, מרמה והפרת אמונים (הסדר טיעון).</t>
  </si>
  <si>
    <r>
      <t xml:space="preserve">ת״פ (מחוזי חי׳) 7277-02-19 </t>
    </r>
    <r>
      <rPr>
        <b/>
        <sz val="16"/>
        <color rgb="FF000000"/>
        <rFont val="Arial"/>
        <family val="2"/>
        <scheme val="minor"/>
      </rPr>
      <t xml:space="preserve">מדינת ישראל נ׳ יוסף </t>
    </r>
    <r>
      <rPr>
        <sz val="16"/>
        <color rgb="FF000000"/>
        <rFont val="Arial"/>
        <family val="2"/>
        <scheme val="minor"/>
      </rPr>
      <t xml:space="preserve">(פורסם בנבו).
הכרעת דין: אין הכרעת דין מאחר ונסגר בהסדר טיעון.
גזר דין: 16.7.2019.
ע״פ 5665/19 </t>
    </r>
    <r>
      <rPr>
        <b/>
        <sz val="16"/>
        <color rgb="FF000000"/>
        <rFont val="Arial"/>
        <family val="2"/>
        <scheme val="minor"/>
      </rPr>
      <t xml:space="preserve">פלוני נ׳ מדינת ישראל </t>
    </r>
    <r>
      <rPr>
        <sz val="16"/>
        <color rgb="FF000000"/>
        <rFont val="Arial"/>
        <family val="2"/>
        <scheme val="minor"/>
      </rPr>
      <t>(פורסם בנבו, 12.12.2019).</t>
    </r>
  </si>
  <si>
    <r>
      <t xml:space="preserve">ת״פ (תל אביב-יפו) 56687-02-19 </t>
    </r>
    <r>
      <rPr>
        <b/>
        <sz val="16"/>
        <color rgb="FF000000"/>
        <rFont val="Arial"/>
        <family val="2"/>
        <scheme val="minor"/>
      </rPr>
      <t>מדינת ישראל נ׳ צמח</t>
    </r>
    <r>
      <rPr>
        <sz val="16"/>
        <color rgb="FF000000"/>
        <rFont val="Arial"/>
        <family val="2"/>
        <scheme val="minor"/>
      </rPr>
      <t xml:space="preserve"> (פורסם בנבו)
הכרעת דין: אין הכרעת דין מאחר ונסגר בהסדר טיעון.
גזר דין: 23.5.2022. </t>
    </r>
  </si>
  <si>
    <r>
      <t xml:space="preserve">ת״פ (מרכז) 36517-11-19 </t>
    </r>
    <r>
      <rPr>
        <b/>
        <sz val="16"/>
        <color rgb="FF000000"/>
        <rFont val="Arial"/>
        <family val="2"/>
        <scheme val="minor"/>
      </rPr>
      <t xml:space="preserve">מדינת ישראל נ׳ אוסטרובסקי </t>
    </r>
    <r>
      <rPr>
        <sz val="16"/>
        <color rgb="FF000000"/>
        <rFont val="Arial"/>
        <family val="2"/>
        <scheme val="minor"/>
      </rPr>
      <t>(פורסם בנבו).
הכרעת דין: אין הכרעת דין כי נסגר בהסדר טיעון.
גזר דין: 8.2.2023.</t>
    </r>
  </si>
  <si>
    <r>
      <t xml:space="preserve">ת״פ (באר שבע) 39844-06-16 </t>
    </r>
    <r>
      <rPr>
        <b/>
        <sz val="16"/>
        <color rgb="FF000000"/>
        <rFont val="Arial"/>
        <family val="2"/>
        <scheme val="minor"/>
      </rPr>
      <t xml:space="preserve">מדינת ישראל נ׳ אדרי </t>
    </r>
    <r>
      <rPr>
        <sz val="16"/>
        <color rgb="FF000000"/>
        <rFont val="Arial"/>
        <family val="2"/>
        <scheme val="minor"/>
      </rPr>
      <t>(פורסם בנבו).
הכרעת דין: 18.4.2021.
גזר דין: 29.9.2021.</t>
    </r>
  </si>
  <si>
    <r>
      <t xml:space="preserve">ת״פ 13776-12-16 </t>
    </r>
    <r>
      <rPr>
        <b/>
        <sz val="16"/>
        <color rgb="FF000000"/>
        <rFont val="Arial"/>
        <family val="2"/>
        <scheme val="minor"/>
      </rPr>
      <t xml:space="preserve">מדינת ישראל נ׳ וסרמן </t>
    </r>
    <r>
      <rPr>
        <sz val="16"/>
        <color rgb="FF000000"/>
        <rFont val="Arial"/>
        <family val="2"/>
        <scheme val="minor"/>
      </rPr>
      <t>(פורסם בנבו).
הכרעת דין: אין הכרעת דין מאחר ונסגר בהסדר טיעון.
גזר דין: 19.11.2017.</t>
    </r>
  </si>
  <si>
    <r>
      <t>ת״פ (מחוזי י-ם) 55406-11-15</t>
    </r>
    <r>
      <rPr>
        <b/>
        <sz val="16"/>
        <color rgb="FF000000"/>
        <rFont val="Arial"/>
        <family val="2"/>
        <scheme val="minor"/>
      </rPr>
      <t xml:space="preserve"> מדינת ישראל נ׳ אשור</t>
    </r>
    <r>
      <rPr>
        <sz val="16"/>
        <color rgb="FF000000"/>
        <rFont val="Arial"/>
        <family val="2"/>
        <scheme val="minor"/>
      </rPr>
      <t xml:space="preserve">י (פורסם בנבו).
הכרעת דין: 7.5.2019.
גזר דין: 13.5.2020.
ע״פ 4051/20 </t>
    </r>
    <r>
      <rPr>
        <b/>
        <sz val="16"/>
        <color rgb="FF000000"/>
        <rFont val="Arial"/>
        <family val="2"/>
        <scheme val="minor"/>
      </rPr>
      <t xml:space="preserve">אשורי נ׳ מדינת ישראל </t>
    </r>
    <r>
      <rPr>
        <sz val="16"/>
        <color rgb="FF000000"/>
        <rFont val="Arial"/>
        <family val="2"/>
        <scheme val="minor"/>
      </rPr>
      <t>(פורסם בנבו, 2.3.2021).</t>
    </r>
  </si>
  <si>
    <r>
      <t xml:space="preserve">ת״פ (ירושלים) 66284-12-15 </t>
    </r>
    <r>
      <rPr>
        <b/>
        <sz val="16"/>
        <color rgb="FF000000"/>
        <rFont val="Arial"/>
        <family val="2"/>
        <scheme val="minor"/>
      </rPr>
      <t>מדינת ישראל נ׳ אבנון</t>
    </r>
    <r>
      <rPr>
        <sz val="16"/>
        <color rgb="FF000000"/>
        <rFont val="Arial"/>
        <family val="2"/>
        <scheme val="minor"/>
      </rPr>
      <t xml:space="preserve"> (פורסם בנבו).
הכרעת דין: אין הכרעת דין מאחר ונסגר בהסדר טיעון.
גזר דין: 23.7.2017.</t>
    </r>
  </si>
  <si>
    <r>
      <t xml:space="preserve">ת״פ (מחזוי ב״ש) 464-06-15 </t>
    </r>
    <r>
      <rPr>
        <b/>
        <sz val="16"/>
        <color rgb="FF000000"/>
        <rFont val="Arial"/>
        <family val="2"/>
        <scheme val="minor"/>
      </rPr>
      <t>מדינת ישראל נ׳ קטיש</t>
    </r>
    <r>
      <rPr>
        <sz val="16"/>
        <color rgb="FF000000"/>
        <rFont val="Arial"/>
        <family val="2"/>
        <scheme val="minor"/>
      </rPr>
      <t xml:space="preserve"> (תיק חסוי).
ע״פ 9598/16 </t>
    </r>
    <r>
      <rPr>
        <b/>
        <sz val="16"/>
        <color rgb="FF000000"/>
        <rFont val="Arial"/>
        <family val="2"/>
        <scheme val="minor"/>
      </rPr>
      <t>קטיש נ׳ מדינת ישראל</t>
    </r>
    <r>
      <rPr>
        <sz val="16"/>
        <color rgb="FF000000"/>
        <rFont val="Arial"/>
        <family val="2"/>
        <scheme val="minor"/>
      </rPr>
      <t xml:space="preserve"> (פורסם בנבו, 13.7.2017).</t>
    </r>
  </si>
  <si>
    <r>
      <t xml:space="preserve">ת״פ (תל אביב–יפו) 4368-05-16 </t>
    </r>
    <r>
      <rPr>
        <b/>
        <sz val="16"/>
        <color rgb="FF000000"/>
        <rFont val="Arial"/>
        <family val="2"/>
        <scheme val="minor"/>
      </rPr>
      <t xml:space="preserve">מדינת ישראל נ׳ סימנס ישראל בע״מ </t>
    </r>
    <r>
      <rPr>
        <sz val="16"/>
        <color rgb="FF000000"/>
        <rFont val="Arial"/>
        <family val="2"/>
        <scheme val="minor"/>
      </rPr>
      <t xml:space="preserve">(פורסם בנבו).
הכרעת דין: אין הכרעת דין מאחר ונסגר בהסדר טיעון.
גזר דין: 13.6.2017. </t>
    </r>
  </si>
  <si>
    <r>
      <t xml:space="preserve">ת״פ (תל אביב–יפו) 4004-09 </t>
    </r>
    <r>
      <rPr>
        <b/>
        <sz val="16"/>
        <color rgb="FF000000"/>
        <rFont val="Arial"/>
        <family val="2"/>
        <scheme val="minor"/>
      </rPr>
      <t>מדינת ישראל נ׳ כהן</t>
    </r>
    <r>
      <rPr>
        <sz val="16"/>
        <color rgb="FF000000"/>
        <rFont val="Arial"/>
        <family val="2"/>
        <scheme val="minor"/>
      </rPr>
      <t xml:space="preserve"> (פורסם בנבו).
הכרעת דין: 11.7.2013.
גזר דין: 30.9.2013. </t>
    </r>
  </si>
  <si>
    <r>
      <t xml:space="preserve">ת״פ (מחוזי ב״ש) 10579-07-15 </t>
    </r>
    <r>
      <rPr>
        <b/>
        <sz val="16"/>
        <color rgb="FF000000"/>
        <rFont val="Arial"/>
        <family val="2"/>
        <scheme val="minor"/>
      </rPr>
      <t>מדינת ישראל נ׳ בר-זיו</t>
    </r>
    <r>
      <rPr>
        <sz val="16"/>
        <color rgb="FF000000"/>
        <rFont val="Arial"/>
        <family val="2"/>
        <scheme val="minor"/>
      </rPr>
      <t xml:space="preserve"> (פורסם בנבו, 19.4.2016).
ע״פ 3927/16 </t>
    </r>
    <r>
      <rPr>
        <b/>
        <sz val="16"/>
        <color rgb="FF000000"/>
        <rFont val="Arial"/>
        <family val="2"/>
        <scheme val="minor"/>
      </rPr>
      <t>מדינת ישראל נ׳ בר-זיו</t>
    </r>
    <r>
      <rPr>
        <sz val="16"/>
        <color rgb="FF000000"/>
        <rFont val="Arial"/>
        <family val="2"/>
        <scheme val="minor"/>
      </rPr>
      <t xml:space="preserve"> (פורסם בנבו, 23.2.2017).</t>
    </r>
  </si>
  <si>
    <r>
      <t xml:space="preserve">ת״פ (תל-אביב-יפו) 4637-12-15 </t>
    </r>
    <r>
      <rPr>
        <b/>
        <sz val="16"/>
        <color rgb="FF000000"/>
        <rFont val="Arial"/>
        <family val="2"/>
        <scheme val="minor"/>
      </rPr>
      <t>מדינת ישראל פרקליטות מחוז מיסוי וכלכלה נ׳ אזולאי</t>
    </r>
    <r>
      <rPr>
        <sz val="16"/>
        <color rgb="FF000000"/>
        <rFont val="Arial"/>
        <family val="2"/>
        <scheme val="minor"/>
      </rPr>
      <t xml:space="preserve"> (פורסם בנבו).
הכרעת דין: אין הכרעת דין מאחר ונסגר בהסדר טיעון.
גזר דין: 21.2.2017.</t>
    </r>
  </si>
  <si>
    <r>
      <t xml:space="preserve">ת״פ (מרכז) 19275-07-15 </t>
    </r>
    <r>
      <rPr>
        <b/>
        <sz val="16"/>
        <color rgb="FF000000"/>
        <rFont val="Arial"/>
        <family val="2"/>
        <scheme val="minor"/>
      </rPr>
      <t>מדינת ישראל נ׳ ברנס</t>
    </r>
    <r>
      <rPr>
        <sz val="16"/>
        <color rgb="FF000000"/>
        <rFont val="Arial"/>
        <family val="2"/>
        <scheme val="minor"/>
      </rPr>
      <t xml:space="preserve"> (פורסם בנבו).
הכרעת דין: אין הכרעת דין מאחר ונסגר בהסדר טיעון.
גזר דין: 6.2.2017.</t>
    </r>
  </si>
  <si>
    <r>
      <t xml:space="preserve">ת״פ (נצרת) 15435-06-15 </t>
    </r>
    <r>
      <rPr>
        <b/>
        <sz val="16"/>
        <color rgb="FF000000"/>
        <rFont val="Arial"/>
        <family val="2"/>
        <scheme val="minor"/>
      </rPr>
      <t>מדינת ישראל נ׳ כהן ישראל</t>
    </r>
    <r>
      <rPr>
        <sz val="16"/>
        <color rgb="FF000000"/>
        <rFont val="Arial"/>
        <family val="2"/>
        <scheme val="minor"/>
      </rPr>
      <t xml:space="preserve"> (פורסם בנבו).
הכרעת דין: אין הכרעת דין מאחר ונסגר בהסדר טיעון.
גזר דין: 14.11.2016</t>
    </r>
  </si>
  <si>
    <r>
      <t xml:space="preserve">ת״פ (ת״א) 13882-12-15 </t>
    </r>
    <r>
      <rPr>
        <b/>
        <sz val="16"/>
        <color rgb="FF000000"/>
        <rFont val="Arial"/>
        <family val="2"/>
        <scheme val="minor"/>
      </rPr>
      <t>מדינת ישראל נ׳ ד״ר דותן</t>
    </r>
    <r>
      <rPr>
        <sz val="16"/>
        <color rgb="FF000000"/>
        <rFont val="Arial"/>
        <family val="2"/>
        <scheme val="minor"/>
      </rPr>
      <t xml:space="preserve"> (פורסם בנבו).
הכרעת דין: אין הכרעת דין מאחר ונסגר בהסדר טיעון.
גזר דין: 8.9.2016. </t>
    </r>
  </si>
  <si>
    <r>
      <t xml:space="preserve">ת״פ (ירושלים) 44139-07-15 </t>
    </r>
    <r>
      <rPr>
        <b/>
        <sz val="16"/>
        <color rgb="FF000000"/>
        <rFont val="Arial"/>
        <family val="2"/>
        <scheme val="minor"/>
      </rPr>
      <t xml:space="preserve">מדינת ישראל נ׳ מלכה </t>
    </r>
    <r>
      <rPr>
        <sz val="16"/>
        <color rgb="FF000000"/>
        <rFont val="Arial"/>
        <family val="2"/>
        <scheme val="minor"/>
      </rPr>
      <t xml:space="preserve">(20.9.2015). 
ע״פ 7470/15 </t>
    </r>
    <r>
      <rPr>
        <b/>
        <sz val="16"/>
        <color rgb="FF000000"/>
        <rFont val="Arial"/>
        <family val="2"/>
        <scheme val="minor"/>
      </rPr>
      <t>מלכה נ׳ מדינת ישראל</t>
    </r>
    <r>
      <rPr>
        <sz val="16"/>
        <color rgb="FF000000"/>
        <rFont val="Arial"/>
        <family val="2"/>
        <scheme val="minor"/>
      </rPr>
      <t xml:space="preserve"> (פורסם בנבו, 15.6.2016).</t>
    </r>
  </si>
  <si>
    <r>
      <t xml:space="preserve">ת״פ (י–ם) 21629-10-15 </t>
    </r>
    <r>
      <rPr>
        <b/>
        <sz val="16"/>
        <color rgb="FF000000"/>
        <rFont val="Arial"/>
        <family val="2"/>
        <scheme val="minor"/>
      </rPr>
      <t>מדינת ישראל נ׳ מצגר</t>
    </r>
    <r>
      <rPr>
        <sz val="16"/>
        <color rgb="FF000000"/>
        <rFont val="Arial"/>
        <family val="2"/>
        <scheme val="minor"/>
      </rPr>
      <t xml:space="preserve"> (פורסם בנבו, 23.2.2017).
ע״פ 2021/17 </t>
    </r>
    <r>
      <rPr>
        <b/>
        <sz val="16"/>
        <color rgb="FF000000"/>
        <rFont val="Arial"/>
        <family val="2"/>
        <scheme val="minor"/>
      </rPr>
      <t>מצגר נ׳ מדינת ישראל</t>
    </r>
    <r>
      <rPr>
        <sz val="16"/>
        <color rgb="FF000000"/>
        <rFont val="Arial"/>
        <family val="2"/>
        <scheme val="minor"/>
      </rPr>
      <t xml:space="preserve"> (30.4.2017).</t>
    </r>
  </si>
  <si>
    <r>
      <t xml:space="preserve">ת״פ (ירושלים) 51913-06-14 </t>
    </r>
    <r>
      <rPr>
        <b/>
        <sz val="16"/>
        <color rgb="FF000000"/>
        <rFont val="Arial"/>
        <family val="2"/>
        <scheme val="minor"/>
      </rPr>
      <t xml:space="preserve">מדינת ישראל נ׳ עבאסי </t>
    </r>
    <r>
      <rPr>
        <sz val="16"/>
        <color rgb="FF000000"/>
        <rFont val="Arial"/>
        <family val="2"/>
        <scheme val="minor"/>
      </rPr>
      <t>(פורסם בנבו).
הכרעת דין: אין הכרעת דין מאחר נסגר בהסדר טיעון.
גזר דין: 5.10.2016.</t>
    </r>
  </si>
  <si>
    <r>
      <t xml:space="preserve">ת״פ (מרכז) 575-10-14 </t>
    </r>
    <r>
      <rPr>
        <b/>
        <sz val="16"/>
        <color rgb="FF000000"/>
        <rFont val="Arial"/>
        <family val="2"/>
        <scheme val="minor"/>
      </rPr>
      <t xml:space="preserve">מדינת ישראל נ׳ הרשקוביץ </t>
    </r>
    <r>
      <rPr>
        <sz val="16"/>
        <color rgb="FF000000"/>
        <rFont val="Arial"/>
        <family val="2"/>
        <scheme val="minor"/>
      </rPr>
      <t>(פורסם בנבו)
הכרעת דין: אין הכרעת דין מאחר ונסגר בהסדר טיעון.
גזר דין: 18.9.2016.</t>
    </r>
  </si>
  <si>
    <r>
      <t xml:space="preserve">ת״פ 1605-01-14 </t>
    </r>
    <r>
      <rPr>
        <b/>
        <sz val="16"/>
        <color rgb="FF000000"/>
        <rFont val="Arial"/>
        <family val="2"/>
        <scheme val="minor"/>
      </rPr>
      <t>מדינת ישראל נ׳ עביד</t>
    </r>
    <r>
      <rPr>
        <sz val="16"/>
        <color rgb="FF000000"/>
        <rFont val="Arial"/>
        <family val="2"/>
        <scheme val="minor"/>
      </rPr>
      <t xml:space="preserve"> (פורסם בנבו).
הכרעת דין: אין הכרעת דין מאחר ו נסגר בהסדר טיעון.
גזר דין: 21.6.2015.
ע"פ 5080/15 עביד נ' מדינת ישראל (פורסם בנבו, 10.3.2016).</t>
    </r>
  </si>
  <si>
    <r>
      <t xml:space="preserve">ת״פ (מחוזי ב״ש) 12044-01-14 </t>
    </r>
    <r>
      <rPr>
        <b/>
        <sz val="16"/>
        <color rgb="FF000000"/>
        <rFont val="Arial"/>
        <family val="2"/>
        <scheme val="minor"/>
      </rPr>
      <t xml:space="preserve">מדינת ישראל נ׳ דורי </t>
    </r>
    <r>
      <rPr>
        <sz val="16"/>
        <color rgb="FF000000"/>
        <rFont val="Arial"/>
        <family val="2"/>
        <scheme val="minor"/>
      </rPr>
      <t xml:space="preserve">(פורסם בנבו).
הכרעת דין: אין הכרעת דין מאחר ונסגר בהסדר טיעון.
גזר דין: 29.11.2015.
ע״פ 143/16 </t>
    </r>
    <r>
      <rPr>
        <b/>
        <sz val="16"/>
        <color rgb="FF000000"/>
        <rFont val="Arial"/>
        <family val="2"/>
        <scheme val="minor"/>
      </rPr>
      <t xml:space="preserve">מדינת ישראל נ׳ דורי </t>
    </r>
    <r>
      <rPr>
        <sz val="16"/>
        <color rgb="FF000000"/>
        <rFont val="Arial"/>
        <family val="2"/>
        <scheme val="minor"/>
      </rPr>
      <t>(פורסם בנבו, 10.4.2016).</t>
    </r>
  </si>
  <si>
    <r>
      <t xml:space="preserve">ת״פ (תל אביב–יפו) 31283-10-13 </t>
    </r>
    <r>
      <rPr>
        <b/>
        <sz val="16"/>
        <color rgb="FF000000"/>
        <rFont val="Arial"/>
        <family val="2"/>
        <scheme val="minor"/>
      </rPr>
      <t>מדינת ישראל המחלקה לחקירות שוטרים נ׳ שחם</t>
    </r>
    <r>
      <rPr>
        <sz val="16"/>
        <color rgb="FF000000"/>
        <rFont val="Arial"/>
        <family val="2"/>
        <scheme val="minor"/>
      </rPr>
      <t xml:space="preserve"> (פורסם בנבו).
הכרעת דין: 24.4.2018
גזר דין: 10.2.2020
ע״פ (תל אביב–יפו) 23260-01-19 </t>
    </r>
    <r>
      <rPr>
        <b/>
        <sz val="16"/>
        <color rgb="FF000000"/>
        <rFont val="Arial"/>
        <family val="2"/>
        <scheme val="minor"/>
      </rPr>
      <t>מדינת ישראל נ׳ שחם</t>
    </r>
    <r>
      <rPr>
        <sz val="16"/>
        <color rgb="FF000000"/>
        <rFont val="Arial"/>
        <family val="2"/>
        <scheme val="minor"/>
      </rPr>
      <t xml:space="preserve"> (פורסם בנבו, 23.9.2019).
רע״פ 6477/20 </t>
    </r>
    <r>
      <rPr>
        <b/>
        <sz val="16"/>
        <color rgb="FF000000"/>
        <rFont val="Arial"/>
        <family val="2"/>
        <scheme val="minor"/>
      </rPr>
      <t>שחם נ׳ מדינת ישראל</t>
    </r>
    <r>
      <rPr>
        <sz val="16"/>
        <color rgb="FF000000"/>
        <rFont val="Arial"/>
        <family val="2"/>
        <scheme val="minor"/>
      </rPr>
      <t xml:space="preserve"> (פורסם בנבו, 15.11.2021). </t>
    </r>
  </si>
  <si>
    <r>
      <t xml:space="preserve">ת״פ (חיפה) 57615-05-13 </t>
    </r>
    <r>
      <rPr>
        <b/>
        <sz val="16"/>
        <color rgb="FF000000"/>
        <rFont val="Arial"/>
        <family val="2"/>
        <scheme val="minor"/>
      </rPr>
      <t>מדינת ישראל נ׳ וינשטיין</t>
    </r>
    <r>
      <rPr>
        <sz val="16"/>
        <color rgb="FF000000"/>
        <rFont val="Arial"/>
        <family val="2"/>
        <scheme val="minor"/>
      </rPr>
      <t xml:space="preserve"> (פורסם בנבו).
הכרעת דין: 27.11.2016.
גזר דין: 25.4.2017.
ע״פ 3549/17</t>
    </r>
    <r>
      <rPr>
        <b/>
        <sz val="16"/>
        <color rgb="FF000000"/>
        <rFont val="Arial"/>
        <family val="2"/>
        <scheme val="minor"/>
      </rPr>
      <t xml:space="preserve"> וינשטיין נ׳ מדינת ישראל</t>
    </r>
    <r>
      <rPr>
        <sz val="16"/>
        <color rgb="FF000000"/>
        <rFont val="Arial"/>
        <family val="2"/>
        <scheme val="minor"/>
      </rPr>
      <t xml:space="preserve"> (פורסם בנבו, 27.11.2017)</t>
    </r>
  </si>
  <si>
    <r>
      <t xml:space="preserve">ת״פ (מחוזי ב״ש) 6935-01-13 </t>
    </r>
    <r>
      <rPr>
        <b/>
        <sz val="16"/>
        <color rgb="FF000000"/>
        <rFont val="Arial"/>
        <family val="2"/>
        <scheme val="minor"/>
      </rPr>
      <t>מדינת ישראל נ׳ עראבי</t>
    </r>
    <r>
      <rPr>
        <sz val="16"/>
        <color rgb="FF000000"/>
        <rFont val="Arial"/>
        <family val="2"/>
        <scheme val="minor"/>
      </rPr>
      <t xml:space="preserve"> (פורסם בנבו).
הכרעת דין: אין הכרעת דין מאחר ונסגר בהסדר טיעון.
גזר דין: 3.9.2014.
ע״פ 6845/14 </t>
    </r>
    <r>
      <rPr>
        <b/>
        <sz val="16"/>
        <color rgb="FF000000"/>
        <rFont val="Arial"/>
        <family val="2"/>
        <scheme val="minor"/>
      </rPr>
      <t>עראבי נ׳ מדינת ישראל</t>
    </r>
    <r>
      <rPr>
        <sz val="16"/>
        <color rgb="FF000000"/>
        <rFont val="Arial"/>
        <family val="2"/>
        <scheme val="minor"/>
      </rPr>
      <t xml:space="preserve"> (פורסם בנבו, 1.9.2015).</t>
    </r>
  </si>
  <si>
    <r>
      <t xml:space="preserve">ת״פ (באר שבע) 36890-02-13 </t>
    </r>
    <r>
      <rPr>
        <b/>
        <sz val="16"/>
        <color rgb="FF000000"/>
        <rFont val="Arial"/>
        <family val="2"/>
        <scheme val="minor"/>
      </rPr>
      <t>מדינת ישראל נ׳ פאר</t>
    </r>
    <r>
      <rPr>
        <sz val="16"/>
        <color rgb="FF000000"/>
        <rFont val="Arial"/>
        <family val="2"/>
        <scheme val="minor"/>
      </rPr>
      <t xml:space="preserve"> (פורסם בנבו, 19.10.2014)</t>
    </r>
  </si>
  <si>
    <r>
      <t xml:space="preserve">ת״פ 50649-07-12 </t>
    </r>
    <r>
      <rPr>
        <b/>
        <sz val="16"/>
        <color rgb="FF000000"/>
        <rFont val="Arial"/>
        <family val="2"/>
        <scheme val="minor"/>
      </rPr>
      <t>מדינת ישראל נ׳ משה</t>
    </r>
    <r>
      <rPr>
        <sz val="16"/>
        <color rgb="FF000000"/>
        <rFont val="Arial"/>
        <family val="2"/>
        <scheme val="minor"/>
      </rPr>
      <t xml:space="preserve"> (פורסם בנבו). 
הכרעת הדין: 22.8.2017 
גזר הדין: 6.11.2017 
ע״פ 9852/17 </t>
    </r>
    <r>
      <rPr>
        <b/>
        <sz val="16"/>
        <color rgb="FF000000"/>
        <rFont val="Arial"/>
        <family val="2"/>
        <scheme val="minor"/>
      </rPr>
      <t>משה נ׳ מדינת ישראל</t>
    </r>
    <r>
      <rPr>
        <sz val="16"/>
        <color rgb="FF000000"/>
        <rFont val="Arial"/>
        <family val="2"/>
        <scheme val="minor"/>
      </rPr>
      <t xml:space="preserve"> (פורסם בנבו, 21.1.2019).</t>
    </r>
  </si>
  <si>
    <r>
      <t xml:space="preserve">ת״פ (מחוזי י-ם) 46262-10-12 </t>
    </r>
    <r>
      <rPr>
        <b/>
        <sz val="16"/>
        <color rgb="FF000000"/>
        <rFont val="Arial"/>
        <family val="2"/>
        <scheme val="minor"/>
      </rPr>
      <t>מדינת ישראל נ׳ סעד</t>
    </r>
    <r>
      <rPr>
        <sz val="16"/>
        <color rgb="FF000000"/>
        <rFont val="Arial"/>
        <family val="2"/>
        <scheme val="minor"/>
      </rPr>
      <t xml:space="preserve"> (פורסם בנבו).
הכרעת דין: 19.1.2017
גזר דין: 3.8.2017
ע״פ 8419/17 </t>
    </r>
    <r>
      <rPr>
        <b/>
        <sz val="16"/>
        <color rgb="FF000000"/>
        <rFont val="Arial"/>
        <family val="2"/>
        <scheme val="minor"/>
      </rPr>
      <t>סעד נ׳ מדינת ישראל</t>
    </r>
    <r>
      <rPr>
        <sz val="16"/>
        <color rgb="FF000000"/>
        <rFont val="Arial"/>
        <family val="2"/>
        <scheme val="minor"/>
      </rPr>
      <t xml:space="preserve"> (פורסם בנבו, 15.11.2018)</t>
    </r>
    <r>
      <rPr>
        <b/>
        <sz val="16"/>
        <color rgb="FF000000"/>
        <rFont val="Arial"/>
        <family val="2"/>
        <scheme val="minor"/>
      </rPr>
      <t xml:space="preserve"> </t>
    </r>
  </si>
  <si>
    <r>
      <t xml:space="preserve">ת״פ (מחוזי מרכז) 44675-03-12 </t>
    </r>
    <r>
      <rPr>
        <b/>
        <sz val="16"/>
        <color rgb="FF000000"/>
        <rFont val="Arial"/>
        <family val="2"/>
        <scheme val="minor"/>
      </rPr>
      <t>מדינת ישראל נ׳ שאטו</t>
    </r>
    <r>
      <rPr>
        <sz val="16"/>
        <color rgb="FF000000"/>
        <rFont val="Arial"/>
        <family val="2"/>
        <scheme val="minor"/>
      </rPr>
      <t xml:space="preserve"> (פורסם בנבו).
הכרעת דין: אין הכרעת דין מאחר ונסגר בהסדר טיעון.
גזר דין: 12.9.2013.
ע״פ 6412/13 </t>
    </r>
    <r>
      <rPr>
        <b/>
        <sz val="16"/>
        <color rgb="FF000000"/>
        <rFont val="Arial"/>
        <family val="2"/>
        <scheme val="minor"/>
      </rPr>
      <t>שאטו נ׳ מדינת ישראל</t>
    </r>
    <r>
      <rPr>
        <sz val="16"/>
        <color rgb="FF000000"/>
        <rFont val="Arial"/>
        <family val="2"/>
        <scheme val="minor"/>
      </rPr>
      <t xml:space="preserve"> (פורסם בנבו, 20.1.2014).</t>
    </r>
  </si>
  <si>
    <r>
      <t xml:space="preserve">ת״פ (שלום ב״ש) 52526-11-11 </t>
    </r>
    <r>
      <rPr>
        <b/>
        <sz val="16"/>
        <color rgb="FF000000"/>
        <rFont val="Arial"/>
        <family val="2"/>
        <scheme val="minor"/>
      </rPr>
      <t>מדינת ישראל נ׳ טרם</t>
    </r>
    <r>
      <rPr>
        <sz val="16"/>
        <color rgb="FF000000"/>
        <rFont val="Arial"/>
        <family val="2"/>
        <scheme val="minor"/>
      </rPr>
      <t xml:space="preserve"> (פורסם בנבו, 29.3.2015).
עפ״ג (מחוזי ב״ש) 16500-05-15 </t>
    </r>
    <r>
      <rPr>
        <b/>
        <sz val="16"/>
        <color rgb="FF000000"/>
        <rFont val="Arial"/>
        <family val="2"/>
        <scheme val="minor"/>
      </rPr>
      <t>מדינת ישראל נ׳ טרם</t>
    </r>
    <r>
      <rPr>
        <sz val="16"/>
        <color rgb="FF000000"/>
        <rFont val="Arial"/>
        <family val="2"/>
        <scheme val="minor"/>
      </rPr>
      <t xml:space="preserve"> (פורסם בנבו, 25.11.2015).
רע״פ 8783/15 </t>
    </r>
    <r>
      <rPr>
        <b/>
        <sz val="16"/>
        <color rgb="FF000000"/>
        <rFont val="Arial"/>
        <family val="2"/>
        <scheme val="minor"/>
      </rPr>
      <t xml:space="preserve">טרם נ׳ מדינת ישראל </t>
    </r>
    <r>
      <rPr>
        <sz val="16"/>
        <color rgb="FF000000"/>
        <rFont val="Arial"/>
        <family val="2"/>
        <scheme val="minor"/>
      </rPr>
      <t>(פורסם בנבו, 19.10.2017).</t>
    </r>
  </si>
  <si>
    <r>
      <t xml:space="preserve">ת"פ 21180-08-11 </t>
    </r>
    <r>
      <rPr>
        <b/>
        <sz val="16"/>
        <color rgb="FF000000"/>
        <rFont val="Arial"/>
        <family val="2"/>
        <scheme val="minor"/>
      </rPr>
      <t xml:space="preserve">מדינת ישראל נ' מרעי  </t>
    </r>
    <r>
      <rPr>
        <sz val="16"/>
        <color rgb="FF000000"/>
        <rFont val="Arial"/>
        <family val="2"/>
        <scheme val="minor"/>
      </rPr>
      <t>(פורסם בנבו)
הכרעת דין: אין הכרעת דין מאחר ונסגר בהסדר טיעון.
גזר דין: 25.10.2011.</t>
    </r>
    <r>
      <rPr>
        <b/>
        <sz val="16"/>
        <color rgb="FF000000"/>
        <rFont val="Arial"/>
        <family val="2"/>
        <scheme val="minor"/>
      </rPr>
      <t xml:space="preserve">
</t>
    </r>
    <r>
      <rPr>
        <sz val="16"/>
        <color rgb="FF000000"/>
        <rFont val="Arial"/>
        <family val="2"/>
        <scheme val="minor"/>
      </rPr>
      <t xml:space="preserve">עפ 9145/11 </t>
    </r>
    <r>
      <rPr>
        <b/>
        <sz val="16"/>
        <color rgb="FF000000"/>
        <rFont val="Arial"/>
        <family val="2"/>
        <scheme val="minor"/>
      </rPr>
      <t>מרעי נ' מדינת ישראל</t>
    </r>
    <r>
      <rPr>
        <sz val="16"/>
        <color rgb="FF000000"/>
        <rFont val="Arial"/>
        <family val="2"/>
        <scheme val="minor"/>
      </rPr>
      <t xml:space="preserve"> (פורסם בנבו, 1.5.2013)</t>
    </r>
  </si>
  <si>
    <r>
      <t xml:space="preserve">ת״פ 34088-10-11 </t>
    </r>
    <r>
      <rPr>
        <b/>
        <sz val="16"/>
        <color rgb="FF000000"/>
        <rFont val="Arial"/>
        <family val="2"/>
        <scheme val="minor"/>
      </rPr>
      <t>מדינת ישראל נ׳ מירז</t>
    </r>
    <r>
      <rPr>
        <sz val="16"/>
        <color rgb="FF000000"/>
        <rFont val="Arial"/>
        <family val="2"/>
        <scheme val="minor"/>
      </rPr>
      <t xml:space="preserve"> (פורסם בנבו). 
הכרעת דין: 25.2.2015 
גזר דין: 28.4.2015
ע״פ 4109/15 </t>
    </r>
    <r>
      <rPr>
        <b/>
        <sz val="16"/>
        <color rgb="FF000000"/>
        <rFont val="Arial"/>
        <family val="2"/>
        <scheme val="minor"/>
      </rPr>
      <t>מירז נ׳ מדינת ישראל</t>
    </r>
    <r>
      <rPr>
        <sz val="16"/>
        <color rgb="FF000000"/>
        <rFont val="Arial"/>
        <family val="2"/>
        <scheme val="minor"/>
      </rPr>
      <t xml:space="preserve"> (פורסם בנבו, 9.7.2017).</t>
    </r>
  </si>
  <si>
    <r>
      <t>ת״פ (מחוזי חי׳) 45127-08-11</t>
    </r>
    <r>
      <rPr>
        <b/>
        <sz val="16"/>
        <color rgb="FF000000"/>
        <rFont val="Arial"/>
        <family val="2"/>
        <scheme val="minor"/>
      </rPr>
      <t xml:space="preserve"> מדינת ישראל נ׳ פרוחי </t>
    </r>
    <r>
      <rPr>
        <sz val="16"/>
        <color rgb="FF000000"/>
        <rFont val="Arial"/>
        <family val="2"/>
        <scheme val="minor"/>
      </rPr>
      <t>(פורסם בנבו).
הכרעת דין: אין הכרעת דין כי נסגר בהסדר טיעון.
גזר דין: 11.4.2013.</t>
    </r>
  </si>
  <si>
    <r>
      <t xml:space="preserve">ת״פ (באר שבע) 9935-02-10 </t>
    </r>
    <r>
      <rPr>
        <b/>
        <sz val="16"/>
        <color rgb="FF000000"/>
        <rFont val="Arial"/>
        <family val="2"/>
        <scheme val="minor"/>
      </rPr>
      <t>מדינת ישראל נ׳ טלקר</t>
    </r>
    <r>
      <rPr>
        <sz val="16"/>
        <color rgb="FF000000"/>
        <rFont val="Arial"/>
        <family val="2"/>
        <scheme val="minor"/>
      </rPr>
      <t xml:space="preserve"> (פורסם בנבו).
הכרעת דין: אין הכרעת דין מאחר ונסגר בהסדר טיעון.
גזר דין: 28.10.2012.
ע״פ 8238/12</t>
    </r>
    <r>
      <rPr>
        <b/>
        <sz val="16"/>
        <color rgb="FF000000"/>
        <rFont val="Arial"/>
        <family val="2"/>
        <scheme val="minor"/>
      </rPr>
      <t xml:space="preserve"> טלקר נ׳ מדינת ישראל </t>
    </r>
    <r>
      <rPr>
        <sz val="16"/>
        <color rgb="FF000000"/>
        <rFont val="Arial"/>
        <family val="2"/>
        <scheme val="minor"/>
      </rPr>
      <t xml:space="preserve"> (פורסם בנבו, 20.1.2015)</t>
    </r>
  </si>
  <si>
    <r>
      <t xml:space="preserve">ת״פ (מחוזי י-ם) 33398-05-10 </t>
    </r>
    <r>
      <rPr>
        <b/>
        <sz val="16"/>
        <color rgb="FF000000"/>
        <rFont val="Arial"/>
        <family val="2"/>
        <scheme val="minor"/>
      </rPr>
      <t>מדינת ישראל נ׳ קבילו</t>
    </r>
    <r>
      <rPr>
        <sz val="16"/>
        <color rgb="FF000000"/>
        <rFont val="Arial"/>
        <family val="2"/>
        <scheme val="minor"/>
      </rPr>
      <t xml:space="preserve"> (פורסם בנבו).
הכרעת הדין: 21.2.2011.
גזר הדין: 14.6.2011
ע״פ 6202/11 </t>
    </r>
    <r>
      <rPr>
        <b/>
        <sz val="16"/>
        <color rgb="FF000000"/>
        <rFont val="Arial"/>
        <family val="2"/>
        <scheme val="minor"/>
      </rPr>
      <t xml:space="preserve">מדינת ישראל נ׳ קבילו </t>
    </r>
    <r>
      <rPr>
        <sz val="16"/>
        <color rgb="FF000000"/>
        <rFont val="Arial"/>
        <family val="2"/>
        <scheme val="minor"/>
      </rPr>
      <t>(פורסם בנבו)
פסק דין: 23.11.2011
פסק דין מתוקן: 14.12.2011.</t>
    </r>
  </si>
  <si>
    <r>
      <t xml:space="preserve">ת״פ 6366-07-09 </t>
    </r>
    <r>
      <rPr>
        <b/>
        <sz val="16"/>
        <color rgb="FF000000"/>
        <rFont val="Arial"/>
        <family val="2"/>
        <scheme val="minor"/>
      </rPr>
      <t>מדינת ישראל נ׳ בר זכאי</t>
    </r>
    <r>
      <rPr>
        <sz val="16"/>
        <color rgb="FF000000"/>
        <rFont val="Arial"/>
        <family val="2"/>
        <scheme val="minor"/>
      </rPr>
      <t xml:space="preserve"> (פורסם בנבו).
הכרעת דין: אין הכרעת דין כי נסגר בהסדר טיעון.
גזר דין: 21.7.2011.</t>
    </r>
  </si>
  <si>
    <r>
      <t xml:space="preserve">ת״פ 6366-07-09 </t>
    </r>
    <r>
      <rPr>
        <b/>
        <sz val="16"/>
        <color rgb="FF000000"/>
        <rFont val="Arial"/>
        <family val="2"/>
        <scheme val="minor"/>
      </rPr>
      <t>מדינת ישראל נ׳ שטיינמץ</t>
    </r>
    <r>
      <rPr>
        <sz val="16"/>
        <color rgb="FF000000"/>
        <rFont val="Arial"/>
        <family val="2"/>
        <scheme val="minor"/>
      </rPr>
      <t xml:space="preserve"> (פורסם בנבו).
הכרעת דין: אין הכרעת דין כי נסגר בהסדר טיעון.
גזר דין: 21.7.2011</t>
    </r>
  </si>
  <si>
    <r>
      <t xml:space="preserve">ת״פ 6366-07-09 </t>
    </r>
    <r>
      <rPr>
        <b/>
        <sz val="16"/>
        <color rgb="FF000000"/>
        <rFont val="Arial"/>
        <family val="2"/>
        <scheme val="minor"/>
      </rPr>
      <t xml:space="preserve">מדינת ישראל נ׳ בוברוב </t>
    </r>
    <r>
      <rPr>
        <sz val="16"/>
        <color rgb="FF000000"/>
        <rFont val="Arial"/>
        <family val="2"/>
        <scheme val="minor"/>
      </rPr>
      <t>(פורסם בנבו).
הכרעת דין: אין הכרעת דין כי נסגר בהסדר טיעון.
גזר דין: 27.3.2011.</t>
    </r>
  </si>
  <si>
    <r>
      <t xml:space="preserve">ת״פ (מרכז) 6366-07-09 </t>
    </r>
    <r>
      <rPr>
        <b/>
        <sz val="16"/>
        <color rgb="FF000000"/>
        <rFont val="Arial"/>
        <family val="2"/>
        <scheme val="minor"/>
      </rPr>
      <t>מדינת ישראל נ׳ סער (פורסם בנבו)</t>
    </r>
    <r>
      <rPr>
        <sz val="16"/>
        <color rgb="FF000000"/>
        <rFont val="Arial"/>
        <family val="2"/>
        <scheme val="minor"/>
      </rPr>
      <t xml:space="preserve">.
הכרעת דין: 14.11.2011.
גזר דין: 22.12.2011.
ע"פ 1044/12 </t>
    </r>
    <r>
      <rPr>
        <b/>
        <sz val="16"/>
        <color rgb="FF000000"/>
        <rFont val="Arial"/>
        <family val="2"/>
        <scheme val="minor"/>
      </rPr>
      <t>סער נ׳ מדינת ישראל</t>
    </r>
    <r>
      <rPr>
        <sz val="16"/>
        <color rgb="FF000000"/>
        <rFont val="Arial"/>
        <family val="2"/>
        <scheme val="minor"/>
      </rPr>
      <t xml:space="preserve"> (פורסם בנבו, 10.12.2012).</t>
    </r>
  </si>
  <si>
    <r>
      <t xml:space="preserve">ת״פ (מרכז) 6366-07-09 </t>
    </r>
    <r>
      <rPr>
        <b/>
        <sz val="16"/>
        <color rgb="FF000000"/>
        <rFont val="Arial"/>
        <family val="2"/>
        <scheme val="minor"/>
      </rPr>
      <t>מדינת ישראל נ׳ מצא</t>
    </r>
    <r>
      <rPr>
        <sz val="16"/>
        <color rgb="FF000000"/>
        <rFont val="Arial"/>
        <family val="2"/>
        <scheme val="minor"/>
      </rPr>
      <t xml:space="preserve"> (פורסם בנבו).
הכרעת דין: 9.1.2011.
גזר דין: 30.1.2011.
ע"פ 2144/11 מ</t>
    </r>
    <r>
      <rPr>
        <b/>
        <sz val="16"/>
        <color rgb="FF000000"/>
        <rFont val="Arial"/>
        <family val="2"/>
        <scheme val="minor"/>
      </rPr>
      <t xml:space="preserve">צא נ' מדינת ישראל </t>
    </r>
    <r>
      <rPr>
        <sz val="16"/>
        <color rgb="FF000000"/>
        <rFont val="Arial"/>
        <family val="2"/>
        <scheme val="minor"/>
      </rPr>
      <t>(פורסם בנבו, 20.6.2011).</t>
    </r>
  </si>
  <si>
    <r>
      <t xml:space="preserve">ת״פ (י–ם) 260/08 </t>
    </r>
    <r>
      <rPr>
        <b/>
        <sz val="16"/>
        <color rgb="FF000000"/>
        <rFont val="Arial"/>
        <family val="2"/>
        <scheme val="minor"/>
      </rPr>
      <t>מדינת ישראל נ׳ רוזנטל ואח׳</t>
    </r>
    <r>
      <rPr>
        <sz val="16"/>
        <color rgb="FF000000"/>
        <rFont val="Arial"/>
        <family val="2"/>
        <scheme val="minor"/>
      </rPr>
      <t xml:space="preserve"> (פורסם בנבו).
הכרעת דין: 9.4.2014
גזר דין: 29.9.2014
ע״פ 7621/14 ג</t>
    </r>
    <r>
      <rPr>
        <b/>
        <sz val="16"/>
        <color rgb="FF000000"/>
        <rFont val="Arial"/>
        <family val="2"/>
        <scheme val="minor"/>
      </rPr>
      <t>וטסדינר נ׳ מדינת ישראל</t>
    </r>
    <r>
      <rPr>
        <sz val="16"/>
        <color rgb="FF000000"/>
        <rFont val="Arial"/>
        <family val="2"/>
        <scheme val="minor"/>
      </rPr>
      <t xml:space="preserve"> (פורסם בנבו, 1.3.2017).</t>
    </r>
  </si>
  <si>
    <r>
      <t xml:space="preserve">ת״פ (מחזוי נצרת) 92/08 </t>
    </r>
    <r>
      <rPr>
        <b/>
        <sz val="16"/>
        <color rgb="FF000000"/>
        <rFont val="Arial"/>
        <family val="2"/>
        <scheme val="minor"/>
      </rPr>
      <t>מ.י. פרקליטות מחוז הצפון-פלילי נ׳ חבר</t>
    </r>
    <r>
      <rPr>
        <sz val="16"/>
        <color rgb="FF000000"/>
        <rFont val="Arial"/>
        <family val="2"/>
        <scheme val="minor"/>
      </rPr>
      <t xml:space="preserve"> (פורסם בנבו)
הכרעת דין: 15.10.2012
גזר דין: 9.6.2013
ע״פ 4985/13 </t>
    </r>
    <r>
      <rPr>
        <b/>
        <sz val="16"/>
        <color rgb="FF000000"/>
        <rFont val="Arial"/>
        <family val="2"/>
        <scheme val="minor"/>
      </rPr>
      <t>חבר נ׳ מדינת ישראל</t>
    </r>
    <r>
      <rPr>
        <sz val="16"/>
        <color rgb="FF000000"/>
        <rFont val="Arial"/>
        <family val="2"/>
        <scheme val="minor"/>
      </rPr>
      <t xml:space="preserve"> (פורסם בנבו, 20.8.2014). </t>
    </r>
  </si>
  <si>
    <r>
      <t xml:space="preserve">ת״פ (מחוזי ב״ש) 8140/07 </t>
    </r>
    <r>
      <rPr>
        <b/>
        <sz val="16"/>
        <color rgb="FF000000"/>
        <rFont val="Arial"/>
        <family val="2"/>
        <scheme val="minor"/>
      </rPr>
      <t xml:space="preserve">מ.י. פרקליטות מחוז דרום - פלילי נ׳ חדיר </t>
    </r>
    <r>
      <rPr>
        <sz val="16"/>
        <color rgb="FF000000"/>
        <rFont val="Arial"/>
        <family val="2"/>
        <scheme val="minor"/>
      </rPr>
      <t xml:space="preserve">(פורסם בנבו).
הכרעת דין: אין הכרעת דין כי נסגר בהסדר טיעון.
גזר דין: 1.1.2012
ע״פ 1066/12 </t>
    </r>
    <r>
      <rPr>
        <b/>
        <sz val="16"/>
        <color rgb="FF000000"/>
        <rFont val="Arial"/>
        <family val="2"/>
        <scheme val="minor"/>
      </rPr>
      <t xml:space="preserve">חדיר נ׳ מדינת ישראל </t>
    </r>
    <r>
      <rPr>
        <sz val="16"/>
        <color rgb="FF000000"/>
        <rFont val="Arial"/>
        <family val="2"/>
        <scheme val="minor"/>
      </rPr>
      <t>(פורסם בנבו, 17.5.2012).</t>
    </r>
  </si>
  <si>
    <r>
      <t xml:space="preserve">ת״פ 2024/07 </t>
    </r>
    <r>
      <rPr>
        <b/>
        <sz val="16"/>
        <color theme="1"/>
        <rFont val="Arial"/>
        <family val="2"/>
        <scheme val="minor"/>
      </rPr>
      <t>מ.י. פרקליטות מחוז ת״א - פלילי נ׳ פיגר</t>
    </r>
    <r>
      <rPr>
        <sz val="16"/>
        <color theme="1"/>
        <rFont val="Arial"/>
        <family val="2"/>
        <scheme val="minor"/>
      </rPr>
      <t xml:space="preserve"> (פורסם בנבו).
גזר דין: 28.2.2010
גזר דין משלים: 15.3.2010
עפ״ג (מחוזי ת״א) 7512-04-10 </t>
    </r>
    <r>
      <rPr>
        <b/>
        <sz val="16"/>
        <color theme="1"/>
        <rFont val="Arial"/>
        <family val="2"/>
        <scheme val="minor"/>
      </rPr>
      <t>מדינת ישראל נ׳ פיגר</t>
    </r>
    <r>
      <rPr>
        <sz val="16"/>
        <color theme="1"/>
        <rFont val="Arial"/>
        <family val="2"/>
        <scheme val="minor"/>
      </rPr>
      <t xml:space="preserve"> (פורסם בנבו, 2.3.2011).</t>
    </r>
  </si>
  <si>
    <r>
      <t xml:space="preserve">ת״פ (מחוזי חי׳) 10225-12-08 </t>
    </r>
    <r>
      <rPr>
        <b/>
        <sz val="16"/>
        <color rgb="FF000000"/>
        <rFont val="Arial"/>
        <family val="2"/>
        <scheme val="minor"/>
      </rPr>
      <t>מדינת ישראל נ׳ מלכה</t>
    </r>
    <r>
      <rPr>
        <sz val="16"/>
        <color rgb="FF000000"/>
        <rFont val="Arial"/>
        <family val="2"/>
        <scheme val="minor"/>
      </rPr>
      <t xml:space="preserve"> (פורסם בנבו).
הכרעת דין: 12.11.2012.
גזר דין: 11.4.2013.
ע״פ 3071/13 </t>
    </r>
    <r>
      <rPr>
        <b/>
        <sz val="16"/>
        <color rgb="FF000000"/>
        <rFont val="Arial"/>
        <family val="2"/>
        <scheme val="minor"/>
      </rPr>
      <t>מלכה נ׳ מדינת ישראל</t>
    </r>
    <r>
      <rPr>
        <sz val="16"/>
        <color rgb="FF000000"/>
        <rFont val="Arial"/>
        <family val="2"/>
        <scheme val="minor"/>
      </rPr>
      <t xml:space="preserve"> (פורסם בנבו, 19.6.2013).
ע״פ 3741/13 </t>
    </r>
    <r>
      <rPr>
        <b/>
        <sz val="16"/>
        <color rgb="FF000000"/>
        <rFont val="Arial"/>
        <family val="2"/>
        <scheme val="minor"/>
      </rPr>
      <t>פרץ נ׳ מדינת ישראל</t>
    </r>
    <r>
      <rPr>
        <sz val="16"/>
        <color rgb="FF000000"/>
        <rFont val="Arial"/>
        <family val="2"/>
        <scheme val="minor"/>
      </rPr>
      <t xml:space="preserve"> (פורסם בנבו, 16.1.2014)</t>
    </r>
  </si>
  <si>
    <r>
      <t xml:space="preserve">ת״פ (מחוזי ת״א) 40778-12-09 </t>
    </r>
    <r>
      <rPr>
        <b/>
        <sz val="16"/>
        <color theme="1"/>
        <rFont val="Arial"/>
        <family val="2"/>
        <scheme val="minor"/>
      </rPr>
      <t xml:space="preserve">מדינת ישראל נ׳ ויטה </t>
    </r>
    <r>
      <rPr>
        <sz val="16"/>
        <color theme="1"/>
        <rFont val="Arial"/>
        <family val="2"/>
        <scheme val="minor"/>
      </rPr>
      <t xml:space="preserve">(פורסם בנבו)
הכרעת דין: 30.10.2011.
גזר דין: 14.12.2011.
ע״פ 846/12 </t>
    </r>
    <r>
      <rPr>
        <b/>
        <sz val="16"/>
        <color theme="1"/>
        <rFont val="Arial"/>
        <family val="2"/>
        <scheme val="minor"/>
      </rPr>
      <t>ויטה נ׳ מדינת ישראל</t>
    </r>
    <r>
      <rPr>
        <sz val="16"/>
        <color theme="1"/>
        <rFont val="Arial"/>
        <family val="2"/>
        <scheme val="minor"/>
      </rPr>
      <t xml:space="preserve"> (פורסם בנבו, 19.6.2013).</t>
    </r>
  </si>
  <si>
    <r>
      <t xml:space="preserve">ת"פ 10291-01-12 </t>
    </r>
    <r>
      <rPr>
        <b/>
        <sz val="16"/>
        <color theme="1"/>
        <rFont val="Arial"/>
        <family val="2"/>
        <scheme val="minor"/>
      </rPr>
      <t>מדינת ישראל נ' צ'רני</t>
    </r>
    <r>
      <rPr>
        <sz val="16"/>
        <color theme="1"/>
        <rFont val="Arial"/>
        <family val="2"/>
        <scheme val="minor"/>
      </rPr>
      <t xml:space="preserve"> (פורסם בנבו). 
הכרעת דין: 31.3.2014.
גזר דין: 13.5.2014.
ע״פ 4456/14 </t>
    </r>
    <r>
      <rPr>
        <b/>
        <sz val="16"/>
        <color theme="1"/>
        <rFont val="Arial"/>
        <family val="2"/>
        <scheme val="minor"/>
      </rPr>
      <t>קלנר נ׳ מדינת ישראל</t>
    </r>
    <r>
      <rPr>
        <sz val="16"/>
        <color theme="1"/>
        <rFont val="Arial"/>
        <family val="2"/>
        <scheme val="minor"/>
      </rPr>
      <t xml:space="preserve"> (פורסם בנבו, 29.12.2015). </t>
    </r>
  </si>
  <si>
    <r>
      <t xml:space="preserve">ת״פ (י-ם) 21290-08-11 </t>
    </r>
    <r>
      <rPr>
        <b/>
        <sz val="16"/>
        <color rgb="FF000000"/>
        <rFont val="Arial"/>
        <family val="2"/>
        <scheme val="minor"/>
      </rPr>
      <t xml:space="preserve">מדינת ישראל נ׳ רבאח </t>
    </r>
    <r>
      <rPr>
        <sz val="16"/>
        <color rgb="FF000000"/>
        <rFont val="Arial"/>
        <family val="2"/>
        <scheme val="minor"/>
      </rPr>
      <t xml:space="preserve">(פורסם בנבו).
הכרעת דין (קבלאן): 30.4.2015
גזר דין: 30.4.2015 (רבאח);23.11.2015 (קבלאן).
ע״פ 3922/15 </t>
    </r>
    <r>
      <rPr>
        <b/>
        <sz val="16"/>
        <color rgb="FF000000"/>
        <rFont val="Arial"/>
        <family val="2"/>
        <scheme val="minor"/>
      </rPr>
      <t>רבאח נ׳ מדינת ישראל</t>
    </r>
    <r>
      <rPr>
        <sz val="16"/>
        <color rgb="FF000000"/>
        <rFont val="Arial"/>
        <family val="2"/>
        <scheme val="minor"/>
      </rPr>
      <t xml:space="preserve"> (פורסם בנבו, 3.8.2016).
ע״פ 154/16 </t>
    </r>
    <r>
      <rPr>
        <b/>
        <sz val="16"/>
        <color rgb="FF000000"/>
        <rFont val="Arial"/>
        <family val="2"/>
        <scheme val="minor"/>
      </rPr>
      <t xml:space="preserve">קבלאן נ׳ מדינת ישראל </t>
    </r>
    <r>
      <rPr>
        <sz val="16"/>
        <color rgb="FF000000"/>
        <rFont val="Arial"/>
        <family val="2"/>
        <scheme val="minor"/>
      </rPr>
      <t>(פורסם בנבו, 8.6.2017)</t>
    </r>
  </si>
  <si>
    <r>
      <t xml:space="preserve">ת״פ (מחוזי מרכז) 50327-06-12 </t>
    </r>
    <r>
      <rPr>
        <b/>
        <sz val="16"/>
        <color rgb="FF000000"/>
        <rFont val="Arial"/>
        <family val="2"/>
        <scheme val="minor"/>
      </rPr>
      <t>מדינת ישראל נ׳ צרפתי</t>
    </r>
    <r>
      <rPr>
        <sz val="16"/>
        <color rgb="FF000000"/>
        <rFont val="Arial"/>
        <family val="2"/>
        <scheme val="minor"/>
      </rPr>
      <t xml:space="preserve"> (פורסם בנבו).
הכרעת דין: אין הכרעת דין מאחר ונסגר בהסדר טיעון.
גזר דין: 20.4.2015.</t>
    </r>
  </si>
  <si>
    <r>
      <t xml:space="preserve">ת״פ (חיפה) 45690-02-14 </t>
    </r>
    <r>
      <rPr>
        <b/>
        <sz val="16"/>
        <color rgb="FF000000"/>
        <rFont val="Arial"/>
        <family val="2"/>
        <scheme val="minor"/>
      </rPr>
      <t>מדינת ישראל - המחלקה לחקירות שוטרים נ׳ משיח</t>
    </r>
    <r>
      <rPr>
        <sz val="16"/>
        <color rgb="FF000000"/>
        <rFont val="Arial"/>
        <family val="2"/>
        <scheme val="minor"/>
      </rPr>
      <t xml:space="preserve"> (פורסם בנבו, 11.1.2018).
ע״פ 1549/18 </t>
    </r>
    <r>
      <rPr>
        <b/>
        <sz val="16"/>
        <color rgb="FF000000"/>
        <rFont val="Arial"/>
        <family val="2"/>
        <scheme val="minor"/>
      </rPr>
      <t>משיח נ׳ מדינת ישראל</t>
    </r>
    <r>
      <rPr>
        <sz val="16"/>
        <color rgb="FF000000"/>
        <rFont val="Arial"/>
        <family val="2"/>
        <scheme val="minor"/>
      </rPr>
      <t xml:space="preserve"> (פורסם בנבו, 23.7.2018).</t>
    </r>
  </si>
  <si>
    <r>
      <t xml:space="preserve">ת״פ (מחוזי ב״ש) 3666-06-16 </t>
    </r>
    <r>
      <rPr>
        <b/>
        <sz val="16"/>
        <color rgb="FF000000"/>
        <rFont val="Arial"/>
        <family val="2"/>
        <scheme val="minor"/>
      </rPr>
      <t>מדינת ישראל נ׳ חסן</t>
    </r>
    <r>
      <rPr>
        <sz val="16"/>
        <color rgb="FF000000"/>
        <rFont val="Arial"/>
        <family val="2"/>
        <scheme val="minor"/>
      </rPr>
      <t xml:space="preserve"> (פורסם בנבו).
הכרעת הדין: 29.3.2018
גזר הדין: 14.5.2020
ע״פ 3817-18 </t>
    </r>
    <r>
      <rPr>
        <b/>
        <sz val="16"/>
        <color rgb="FF000000"/>
        <rFont val="Arial"/>
        <family val="2"/>
        <scheme val="minor"/>
      </rPr>
      <t>מדינת ישראל נ׳ חסן</t>
    </r>
    <r>
      <rPr>
        <sz val="16"/>
        <color rgb="FF000000"/>
        <rFont val="Arial"/>
        <family val="2"/>
        <scheme val="minor"/>
      </rPr>
      <t xml:space="preserve"> (פורסם בנבו, 3.12.2019). 
ע״פ 4318/20 </t>
    </r>
    <r>
      <rPr>
        <b/>
        <sz val="16"/>
        <color rgb="FF000000"/>
        <rFont val="Arial"/>
        <family val="2"/>
        <scheme val="minor"/>
      </rPr>
      <t>מדינת ישראל נ׳  חסן</t>
    </r>
    <r>
      <rPr>
        <sz val="16"/>
        <color rgb="FF000000"/>
        <rFont val="Arial"/>
        <family val="2"/>
        <scheme val="minor"/>
      </rPr>
      <t xml:space="preserve"> (פורסם בנבו, 18.4.2021).
</t>
    </r>
  </si>
  <si>
    <r>
      <t xml:space="preserve">ת״פ (תל אביב-יפו) 18772-01-17 </t>
    </r>
    <r>
      <rPr>
        <b/>
        <sz val="16"/>
        <color rgb="FF000000"/>
        <rFont val="Arial"/>
        <family val="2"/>
        <scheme val="minor"/>
      </rPr>
      <t>מדינת ישראל נ׳ יפרח</t>
    </r>
    <r>
      <rPr>
        <sz val="16"/>
        <color rgb="FF000000"/>
        <rFont val="Arial"/>
        <family val="2"/>
        <scheme val="minor"/>
      </rPr>
      <t xml:space="preserve">
הכרעת דין: אין הכרעת דין מאחר ונסגר בהסדר טיעון.
גזר דין (קרמר, פורסם בנבו): 18.2.2018.
גזר דין (ברכו, לא פורסם): 14.2.2021.
</t>
    </r>
  </si>
  <si>
    <r>
      <t xml:space="preserve">ת״פ (מחוזי חי׳) 6069-06-17 </t>
    </r>
    <r>
      <rPr>
        <b/>
        <sz val="16"/>
        <color rgb="FF000000"/>
        <rFont val="Arial"/>
        <family val="2"/>
        <scheme val="minor"/>
      </rPr>
      <t>מדינת ישראל נ׳ חינאוי</t>
    </r>
    <r>
      <rPr>
        <sz val="16"/>
        <color rgb="FF000000"/>
        <rFont val="Arial"/>
        <family val="2"/>
        <scheme val="minor"/>
      </rPr>
      <t xml:space="preserve"> (לא פורסם, 20.12.2018).
ע״פ 864/19 </t>
    </r>
    <r>
      <rPr>
        <b/>
        <sz val="16"/>
        <color rgb="FF000000"/>
        <rFont val="Arial"/>
        <family val="2"/>
        <scheme val="minor"/>
      </rPr>
      <t xml:space="preserve">חינאוי נ׳ מדינת ישראל </t>
    </r>
    <r>
      <rPr>
        <sz val="16"/>
        <color rgb="FF000000"/>
        <rFont val="Arial"/>
        <family val="2"/>
        <scheme val="minor"/>
      </rPr>
      <t>(10.7.2019).</t>
    </r>
  </si>
  <si>
    <r>
      <t xml:space="preserve">ת״פ (מחוזי ת״א) 664-06-17 </t>
    </r>
    <r>
      <rPr>
        <b/>
        <sz val="16"/>
        <color rgb="FF000000"/>
        <rFont val="Arial"/>
        <family val="2"/>
        <scheme val="minor"/>
      </rPr>
      <t>מדינת ישראל נ׳ מור</t>
    </r>
    <r>
      <rPr>
        <sz val="16"/>
        <color rgb="FF000000"/>
        <rFont val="Arial"/>
        <family val="2"/>
        <scheme val="minor"/>
      </rPr>
      <t xml:space="preserve"> (פורסם בנבו)
הכרעת דין: אין הכרעת דין מאחר ונסגר בהסדר טיעון.
גזר דין: 6.2.2020.
ע״פ 1993/20 </t>
    </r>
    <r>
      <rPr>
        <b/>
        <sz val="16"/>
        <color rgb="FF000000"/>
        <rFont val="Arial"/>
        <family val="2"/>
        <scheme val="minor"/>
      </rPr>
      <t>מור נ׳ מדינת ישראל</t>
    </r>
    <r>
      <rPr>
        <sz val="16"/>
        <color rgb="FF000000"/>
        <rFont val="Arial"/>
        <family val="2"/>
        <scheme val="minor"/>
      </rPr>
      <t xml:space="preserve"> (פורסם בנבו, 10.9.2020).</t>
    </r>
  </si>
  <si>
    <r>
      <t>ת״פ (מחוזי ת״א) 16512-08-17</t>
    </r>
    <r>
      <rPr>
        <b/>
        <sz val="16"/>
        <color rgb="FF000000"/>
        <rFont val="Arial"/>
        <family val="2"/>
        <scheme val="minor"/>
      </rPr>
      <t xml:space="preserve"> מדינת ישראל נ׳ כהן</t>
    </r>
    <r>
      <rPr>
        <sz val="16"/>
        <color rgb="FF000000"/>
        <rFont val="Arial"/>
        <family val="2"/>
        <scheme val="minor"/>
      </rPr>
      <t xml:space="preserve"> (פורסם בנבו).
הכרעת דין: 25.3.2021.
גזר דין 14.7.2021.
ע״פ 5405/21 </t>
    </r>
    <r>
      <rPr>
        <b/>
        <sz val="16"/>
        <color rgb="FF000000"/>
        <rFont val="Arial"/>
        <family val="2"/>
        <scheme val="minor"/>
      </rPr>
      <t>כהן נ׳ מדינת ישראל</t>
    </r>
    <r>
      <rPr>
        <sz val="16"/>
        <color rgb="FF000000"/>
        <rFont val="Arial"/>
        <family val="2"/>
        <scheme val="minor"/>
      </rPr>
      <t xml:space="preserve"> (24.8.2022).</t>
    </r>
  </si>
  <si>
    <r>
      <t xml:space="preserve">ת״פ (מחוזי תל אביב–יפו) 16512-08-17 </t>
    </r>
    <r>
      <rPr>
        <b/>
        <sz val="16"/>
        <color rgb="FF000000"/>
        <rFont val="Arial"/>
        <family val="2"/>
        <scheme val="minor"/>
      </rPr>
      <t>מדינת ישראל נ׳ גודובסקי</t>
    </r>
    <r>
      <rPr>
        <sz val="16"/>
        <color rgb="FF000000"/>
        <rFont val="Arial"/>
        <family val="2"/>
        <scheme val="minor"/>
      </rPr>
      <t xml:space="preserve"> ( פורסם בנבו)
הכרעת דין: אין הכרעת דין מאחר ונסגר בהסדר טיעון.
גזר דין: 27.6.2018.
ע״פ 5735/18 </t>
    </r>
    <r>
      <rPr>
        <b/>
        <sz val="16"/>
        <color rgb="FF000000"/>
        <rFont val="Arial"/>
        <family val="2"/>
        <scheme val="minor"/>
      </rPr>
      <t>גודובסקי נ׳ מדינת ישראל</t>
    </r>
    <r>
      <rPr>
        <sz val="16"/>
        <color rgb="FF000000"/>
        <rFont val="Arial"/>
        <family val="2"/>
        <scheme val="minor"/>
      </rPr>
      <t xml:space="preserve"> (פורסם בנבו, 9.12.2019).
דנ"פ 173/20 </t>
    </r>
    <r>
      <rPr>
        <b/>
        <sz val="16"/>
        <color rgb="FF000000"/>
        <rFont val="Arial"/>
        <family val="2"/>
        <scheme val="minor"/>
      </rPr>
      <t>גודובסקי נ' מדינת ישראל</t>
    </r>
    <r>
      <rPr>
        <sz val="16"/>
        <color rgb="FF000000"/>
        <rFont val="Arial"/>
        <family val="2"/>
        <scheme val="minor"/>
      </rPr>
      <t xml:space="preserve"> (פורסם בנבו, 19.4.20).</t>
    </r>
  </si>
  <si>
    <r>
      <t xml:space="preserve">ת״פ (מחוזי ת״א) 44939-12-18 </t>
    </r>
    <r>
      <rPr>
        <b/>
        <sz val="16"/>
        <color rgb="FF000000"/>
        <rFont val="Arial"/>
        <family val="2"/>
        <scheme val="minor"/>
      </rPr>
      <t xml:space="preserve">מדינת ישראל נ׳ שמיט </t>
    </r>
    <r>
      <rPr>
        <sz val="16"/>
        <color rgb="FF000000"/>
        <rFont val="Arial"/>
        <family val="2"/>
        <scheme val="minor"/>
      </rPr>
      <t xml:space="preserve">(פורסם בנבו).
הכרעת דין: אין הכרעת דין מאחר ונסגר בהסדר טיעון.
גזרי דין: 16.2.2021; 29.4.2021.
ע״פ 2216/21 </t>
    </r>
    <r>
      <rPr>
        <b/>
        <sz val="16"/>
        <color rgb="FF000000"/>
        <rFont val="Arial"/>
        <family val="2"/>
        <scheme val="minor"/>
      </rPr>
      <t>דורית עשור נ׳ מדינת ישראל</t>
    </r>
    <r>
      <rPr>
        <sz val="16"/>
        <color rgb="FF000000"/>
        <rFont val="Arial"/>
        <family val="2"/>
        <scheme val="minor"/>
      </rPr>
      <t xml:space="preserve"> (פורסם בנבו, 19.12.2021).</t>
    </r>
  </si>
  <si>
    <r>
      <t xml:space="preserve">ת״פ (מחוזי חיפה) 61847-01-19 </t>
    </r>
    <r>
      <rPr>
        <b/>
        <sz val="16"/>
        <color rgb="FF000000"/>
        <rFont val="Arial"/>
        <family val="2"/>
        <scheme val="minor"/>
      </rPr>
      <t xml:space="preserve">מדינת ישראל נ׳ רבינוביץ </t>
    </r>
    <r>
      <rPr>
        <sz val="16"/>
        <color rgb="FF000000"/>
        <rFont val="Arial"/>
        <family val="2"/>
        <scheme val="minor"/>
      </rPr>
      <t xml:space="preserve">(פורסם בנבו)
הכרעת דין: 10.8.2020.
גזר דין: 29.11.2020.
ע״פ 244/21 </t>
    </r>
    <r>
      <rPr>
        <b/>
        <sz val="16"/>
        <color rgb="FF000000"/>
        <rFont val="Arial"/>
        <family val="2"/>
        <scheme val="minor"/>
      </rPr>
      <t>מדינת ישראל נ׳ רבינוביץ</t>
    </r>
    <r>
      <rPr>
        <sz val="16"/>
        <color rgb="FF000000"/>
        <rFont val="Arial"/>
        <family val="2"/>
        <scheme val="minor"/>
      </rPr>
      <t xml:space="preserve"> (פורסם בנבו, 31.8.2022).</t>
    </r>
  </si>
  <si>
    <r>
      <t xml:space="preserve">ת״פ (מחוזי מרכז) 4017-01-20 </t>
    </r>
    <r>
      <rPr>
        <b/>
        <sz val="16"/>
        <color rgb="FF000000"/>
        <rFont val="Arial"/>
        <family val="2"/>
        <scheme val="minor"/>
      </rPr>
      <t>מדינת ישראל נ׳ נאסר</t>
    </r>
    <r>
      <rPr>
        <sz val="16"/>
        <color rgb="FF000000"/>
        <rFont val="Arial"/>
        <family val="2"/>
        <scheme val="minor"/>
      </rPr>
      <t xml:space="preserve"> (פורסם בנבו)
הכרעת דין: אין הכרעת דין מאחר ונסגר בהסדר טיעון.
גזר דין: 2.3.2021.
ע״פ 2594/21 </t>
    </r>
    <r>
      <rPr>
        <b/>
        <sz val="16"/>
        <color rgb="FF000000"/>
        <rFont val="Arial"/>
        <family val="2"/>
        <scheme val="minor"/>
      </rPr>
      <t>נאסר נ׳ מדינת ישראל</t>
    </r>
    <r>
      <rPr>
        <sz val="16"/>
        <color rgb="FF000000"/>
        <rFont val="Arial"/>
        <family val="2"/>
        <scheme val="minor"/>
      </rPr>
      <t xml:space="preserve"> (פורסם בנבו, 12.7.2021).</t>
    </r>
  </si>
  <si>
    <r>
      <t xml:space="preserve">ת״פ (מרכז) 38923-11-20 </t>
    </r>
    <r>
      <rPr>
        <b/>
        <sz val="16"/>
        <color rgb="FF000000"/>
        <rFont val="Arial"/>
        <family val="2"/>
        <scheme val="minor"/>
      </rPr>
      <t xml:space="preserve">מדינת ישראל נ׳ בן אברהם </t>
    </r>
    <r>
      <rPr>
        <sz val="16"/>
        <color rgb="FF000000"/>
        <rFont val="Arial"/>
        <family val="2"/>
        <scheme val="minor"/>
      </rPr>
      <t>(פורסם בנבו).
הכרעת דין: אין הכרעת דין מאחר ונסגר בהסדר טיעון.
גזר דין: 19.1.2022.</t>
    </r>
  </si>
  <si>
    <r>
      <t xml:space="preserve">ת״פ (מחוזי ב״ש) 24643-09-21 </t>
    </r>
    <r>
      <rPr>
        <b/>
        <sz val="16"/>
        <color rgb="FF000000"/>
        <rFont val="Arial"/>
        <family val="2"/>
        <scheme val="minor"/>
      </rPr>
      <t>מדינת ישראל נ׳ גולדברג</t>
    </r>
    <r>
      <rPr>
        <sz val="16"/>
        <color rgb="FF000000"/>
        <rFont val="Arial"/>
        <family val="2"/>
        <scheme val="minor"/>
      </rPr>
      <t xml:space="preserve"> (פורסם בנבו).
הכרעת דין: אין הכרעת דין מאחר ונסגר בהסדר טיעון.
גזר דין: 7.3.2022.
ע״פ 2188/22 ג</t>
    </r>
    <r>
      <rPr>
        <b/>
        <sz val="16"/>
        <color rgb="FF000000"/>
        <rFont val="Arial"/>
        <family val="2"/>
        <scheme val="minor"/>
      </rPr>
      <t>ולדברג נ׳ מדינת ישראל</t>
    </r>
    <r>
      <rPr>
        <sz val="16"/>
        <color rgb="FF000000"/>
        <rFont val="Arial"/>
        <family val="2"/>
        <scheme val="minor"/>
      </rPr>
      <t xml:space="preserve"> (פורסם בנבו, 7.6.2022).</t>
    </r>
  </si>
  <si>
    <r>
      <t xml:space="preserve">ת״פ (מחוזי ב״ש) 23287-10-20 </t>
    </r>
    <r>
      <rPr>
        <b/>
        <sz val="16"/>
        <color rgb="FF000000"/>
        <rFont val="Arial"/>
        <family val="2"/>
        <scheme val="minor"/>
      </rPr>
      <t xml:space="preserve">מדינת ישראל נ׳ אל פיניש </t>
    </r>
    <r>
      <rPr>
        <sz val="16"/>
        <color rgb="FF000000"/>
        <rFont val="Arial"/>
        <family val="2"/>
        <scheme val="minor"/>
      </rPr>
      <t xml:space="preserve">(פורסם בנבו).
הכרעת דין: אין הכרעת דין מאחר ונסגר בהסדר טיעון.
גזר דין: 28.12.2021.
ע״פ 835/22 </t>
    </r>
    <r>
      <rPr>
        <b/>
        <sz val="16"/>
        <color rgb="FF000000"/>
        <rFont val="Arial"/>
        <family val="2"/>
        <scheme val="minor"/>
      </rPr>
      <t>אל פיניש נ׳ מדינת ישראל</t>
    </r>
    <r>
      <rPr>
        <sz val="16"/>
        <color rgb="FF000000"/>
        <rFont val="Arial"/>
        <family val="2"/>
        <scheme val="minor"/>
      </rPr>
      <t xml:space="preserve"> (פורסם בנבו, 20.12.2022).</t>
    </r>
  </si>
  <si>
    <r>
      <t xml:space="preserve">ת״פ (מחוזי ב״ש) 63172-11-20 </t>
    </r>
    <r>
      <rPr>
        <b/>
        <sz val="16"/>
        <color rgb="FF000000"/>
        <rFont val="Arial"/>
        <family val="2"/>
        <scheme val="minor"/>
      </rPr>
      <t xml:space="preserve">מדינת ישראל נ׳ ערן </t>
    </r>
    <r>
      <rPr>
        <sz val="16"/>
        <color rgb="FF000000"/>
        <rFont val="Arial"/>
        <family val="2"/>
        <scheme val="minor"/>
      </rPr>
      <t xml:space="preserve">(פורסם בנבו).
הכרעת דין: אין הכרעת דין מאחר ונסגר בהסדר טיעון.
גזר דין: 31.3.2022.
ע״פ 3244/22 </t>
    </r>
    <r>
      <rPr>
        <b/>
        <sz val="16"/>
        <color rgb="FF000000"/>
        <rFont val="Arial"/>
        <family val="2"/>
        <scheme val="minor"/>
      </rPr>
      <t>מדינת ישראל נ׳ ערן</t>
    </r>
    <r>
      <rPr>
        <sz val="16"/>
        <color rgb="FF000000"/>
        <rFont val="Arial"/>
        <family val="2"/>
        <scheme val="minor"/>
      </rPr>
      <t xml:space="preserve"> (פורסם בנבו, 20.9.2022).</t>
    </r>
  </si>
  <si>
    <r>
      <t xml:space="preserve">ת״פ (מחוזי ב״ש) 36100-03-20 </t>
    </r>
    <r>
      <rPr>
        <b/>
        <sz val="16"/>
        <color rgb="FF000000"/>
        <rFont val="Arial"/>
        <family val="2"/>
        <scheme val="minor"/>
      </rPr>
      <t xml:space="preserve">מדינת ישראל נ׳ אמר </t>
    </r>
    <r>
      <rPr>
        <sz val="16"/>
        <color rgb="FF000000"/>
        <rFont val="Arial"/>
        <family val="2"/>
        <scheme val="minor"/>
      </rPr>
      <t xml:space="preserve">(לא פורסם, 22.2.2022).
ע״פ 2440/22 </t>
    </r>
    <r>
      <rPr>
        <b/>
        <sz val="16"/>
        <color rgb="FF000000"/>
        <rFont val="Arial"/>
        <family val="2"/>
        <scheme val="minor"/>
      </rPr>
      <t>מדינת ישראל נ׳ אמר</t>
    </r>
    <r>
      <rPr>
        <sz val="16"/>
        <color rgb="FF000000"/>
        <rFont val="Arial"/>
        <family val="2"/>
        <scheme val="minor"/>
      </rPr>
      <t xml:space="preserve"> (פורסם בנבו, 10.8.2022) .</t>
    </r>
  </si>
  <si>
    <r>
      <t xml:space="preserve">ת״פ (ירושלים) 67113-02-20 </t>
    </r>
    <r>
      <rPr>
        <b/>
        <sz val="16"/>
        <color rgb="FF000000"/>
        <rFont val="Arial"/>
        <family val="2"/>
        <scheme val="minor"/>
      </rPr>
      <t>מדינת ישראל נ׳ ביאזי</t>
    </r>
    <r>
      <rPr>
        <sz val="16"/>
        <color rgb="FF000000"/>
        <rFont val="Arial"/>
        <family val="2"/>
        <scheme val="minor"/>
      </rPr>
      <t xml:space="preserve"> (פורסם בנבו).
הכרעת דין: אין הכרעת דין מאחר ונסגר בהסדר טיעון.
גזר דין: 3.3.2022.</t>
    </r>
  </si>
  <si>
    <r>
      <rPr>
        <sz val="16"/>
        <rFont val="Arial"/>
        <family val="2"/>
        <scheme val="minor"/>
      </rPr>
      <t xml:space="preserve">ת"פ 62333-10-21 </t>
    </r>
    <r>
      <rPr>
        <b/>
        <sz val="16"/>
        <rFont val="Arial"/>
        <family val="2"/>
        <scheme val="minor"/>
      </rPr>
      <t xml:space="preserve">מדינת ישראל נ' גנדלמן </t>
    </r>
    <r>
      <rPr>
        <sz val="16"/>
        <rFont val="Arial"/>
        <family val="2"/>
        <scheme val="minor"/>
      </rPr>
      <t>(טרם התקבלו החלטות שיפוטיות מהותיות בהליך).</t>
    </r>
    <r>
      <rPr>
        <sz val="16"/>
        <color rgb="FFFF0000"/>
        <rFont val="Arial"/>
        <family val="2"/>
        <scheme val="minor"/>
      </rPr>
      <t xml:space="preserve">
הוגש כתב אישום.</t>
    </r>
  </si>
  <si>
    <r>
      <t xml:space="preserve">ת״פ 21212-08-21 </t>
    </r>
    <r>
      <rPr>
        <b/>
        <sz val="16"/>
        <color rgb="FF000000"/>
        <rFont val="Arial"/>
        <family val="2"/>
        <scheme val="minor"/>
      </rPr>
      <t>מדינת ישראל נ׳ ביטן</t>
    </r>
    <r>
      <rPr>
        <sz val="16"/>
        <color rgb="FF000000"/>
        <rFont val="Arial"/>
        <family val="2"/>
        <scheme val="minor"/>
      </rPr>
      <t xml:space="preserve"> (פורסם בנבו).
גזר דין (ארנון גלעדי): 19.12.2022</t>
    </r>
  </si>
  <si>
    <r>
      <t xml:space="preserve">ת״פ (מרכז) 36489-02-18 </t>
    </r>
    <r>
      <rPr>
        <b/>
        <sz val="16"/>
        <color theme="1"/>
        <rFont val="Arial"/>
        <family val="2"/>
        <scheme val="minor"/>
      </rPr>
      <t xml:space="preserve">מדינת ישראל נ׳ בן חמו </t>
    </r>
    <r>
      <rPr>
        <sz val="16"/>
        <color theme="1"/>
        <rFont val="Arial"/>
        <family val="2"/>
        <scheme val="minor"/>
      </rPr>
      <t xml:space="preserve">(פוררסם בנבו, 24.2.2022)
הכרעת דין: 12.10.2021.
גזר דין: 24.4.2022.
ע״פ 3821/22 </t>
    </r>
    <r>
      <rPr>
        <b/>
        <sz val="16"/>
        <color theme="1"/>
        <rFont val="Arial"/>
        <family val="2"/>
        <scheme val="minor"/>
      </rPr>
      <t xml:space="preserve">בן חמו נ׳ מדינת ישראל </t>
    </r>
    <r>
      <rPr>
        <sz val="16"/>
        <color theme="1"/>
        <rFont val="Arial"/>
        <family val="2"/>
        <scheme val="minor"/>
      </rPr>
      <t xml:space="preserve">(פורסם בנבו, 19.10.2022). </t>
    </r>
  </si>
  <si>
    <r>
      <t xml:space="preserve">ת״פ (ירושלים) 28921-09-18 </t>
    </r>
    <r>
      <rPr>
        <b/>
        <sz val="16"/>
        <color rgb="FF000000"/>
        <rFont val="Arial"/>
        <family val="2"/>
        <scheme val="minor"/>
      </rPr>
      <t>מדינת ישראל נ׳ דדון</t>
    </r>
    <r>
      <rPr>
        <sz val="16"/>
        <color rgb="FF000000"/>
        <rFont val="Arial"/>
        <family val="2"/>
        <scheme val="minor"/>
      </rPr>
      <t xml:space="preserve"> (פורסם בנבו, 21.10.2018).
</t>
    </r>
  </si>
  <si>
    <r>
      <t xml:space="preserve">ת״פ (ב״ש) 28095-04-17 </t>
    </r>
    <r>
      <rPr>
        <b/>
        <sz val="16"/>
        <color rgb="FF000000"/>
        <rFont val="Arial"/>
        <family val="2"/>
        <scheme val="minor"/>
      </rPr>
      <t>מדינת ישראל ־ פרקליטות מחוז מרכז נ׳ כנפו</t>
    </r>
    <r>
      <rPr>
        <sz val="16"/>
        <color rgb="FF000000"/>
        <rFont val="Arial"/>
        <family val="2"/>
        <scheme val="minor"/>
      </rPr>
      <t xml:space="preserve"> (פורסם בנבו).
הכרעת דין: 24.2.2022.
גזר דין: 21.6.2022.
ע"פ 4762/22 </t>
    </r>
    <r>
      <rPr>
        <b/>
        <sz val="16"/>
        <color rgb="FF000000"/>
        <rFont val="Arial"/>
        <family val="2"/>
        <scheme val="minor"/>
      </rPr>
      <t>כנפו נ' מדינת ישראל</t>
    </r>
    <r>
      <rPr>
        <sz val="16"/>
        <color rgb="FF000000"/>
        <rFont val="Arial"/>
        <family val="2"/>
        <scheme val="minor"/>
      </rPr>
      <t xml:space="preserve"> (פורסם בנבו, 19.7.2023, פס"ד חלקי).</t>
    </r>
  </si>
  <si>
    <r>
      <t xml:space="preserve">ת״פ (תל אביב–יפו) 12935-02-17 </t>
    </r>
    <r>
      <rPr>
        <b/>
        <sz val="16"/>
        <color rgb="FF000000"/>
        <rFont val="Arial"/>
        <family val="2"/>
        <scheme val="minor"/>
      </rPr>
      <t>מדינת ישראל נ׳ שמעוני</t>
    </r>
    <r>
      <rPr>
        <sz val="16"/>
        <color rgb="FF000000"/>
        <rFont val="Arial"/>
        <family val="2"/>
        <scheme val="minor"/>
      </rPr>
      <t xml:space="preserve"> (פורסם בנבו).
הכרעת דין: 11.11.2019.
גזר דין: 24.1.2021.
ע״פ 8618/19 </t>
    </r>
    <r>
      <rPr>
        <b/>
        <sz val="16"/>
        <color rgb="FF000000"/>
        <rFont val="Arial"/>
        <family val="2"/>
        <scheme val="minor"/>
      </rPr>
      <t>מדינת ישראל נ׳ מילר</t>
    </r>
    <r>
      <rPr>
        <sz val="16"/>
        <color rgb="FF000000"/>
        <rFont val="Arial"/>
        <family val="2"/>
        <scheme val="minor"/>
      </rPr>
      <t xml:space="preserve"> (פורסם בנבו, 12.7.2022).</t>
    </r>
  </si>
  <si>
    <r>
      <t xml:space="preserve">ת״פ 1489-11-17 </t>
    </r>
    <r>
      <rPr>
        <b/>
        <sz val="16"/>
        <color rgb="FF000000"/>
        <rFont val="Arial"/>
        <family val="2"/>
        <scheme val="minor"/>
      </rPr>
      <t xml:space="preserve">מדינת ישראל נ׳ טאטור </t>
    </r>
    <r>
      <rPr>
        <sz val="16"/>
        <color rgb="FF000000"/>
        <rFont val="Arial"/>
        <family val="2"/>
        <scheme val="minor"/>
      </rPr>
      <t xml:space="preserve">(פורסם בנבו).
הכרעת דין: אין הכרעת דין מאחר ונסגר בהסדר טיעון.
גזר דין: 6.8.2020.
ע״פ 6310/02 </t>
    </r>
    <r>
      <rPr>
        <b/>
        <sz val="16"/>
        <color rgb="FF000000"/>
        <rFont val="Arial"/>
        <family val="2"/>
        <scheme val="minor"/>
      </rPr>
      <t xml:space="preserve">טאטור נ׳ מדינת ישראל </t>
    </r>
    <r>
      <rPr>
        <sz val="16"/>
        <color rgb="FF000000"/>
        <rFont val="Arial"/>
        <family val="2"/>
        <scheme val="minor"/>
      </rPr>
      <t>(פורסם בנבו, 13.6.2021).</t>
    </r>
  </si>
  <si>
    <r>
      <t xml:space="preserve">ת״פ (תל אביב–יפו) 26344-10-18 </t>
    </r>
    <r>
      <rPr>
        <b/>
        <sz val="16"/>
        <color rgb="FF000000"/>
        <rFont val="Arial"/>
        <family val="2"/>
        <scheme val="minor"/>
      </rPr>
      <t>מדינת ישראל נ׳ ליטבינוף</t>
    </r>
    <r>
      <rPr>
        <sz val="16"/>
        <color rgb="FF000000"/>
        <rFont val="Arial"/>
        <family val="2"/>
        <scheme val="minor"/>
      </rPr>
      <t xml:space="preserve"> (פורסם בנבו, 30.7.2019).
ע"פ (מחוזי ת"א) 36171-09-19 </t>
    </r>
    <r>
      <rPr>
        <b/>
        <sz val="16"/>
        <color rgb="FF000000"/>
        <rFont val="Arial"/>
        <family val="2"/>
        <scheme val="minor"/>
      </rPr>
      <t>מדינת ישראל נ' ליטבינוף</t>
    </r>
    <r>
      <rPr>
        <sz val="16"/>
        <color rgb="FF000000"/>
        <rFont val="Arial"/>
        <family val="2"/>
        <scheme val="minor"/>
      </rPr>
      <t xml:space="preserve"> (פורסם בנבו, 22.09.2019).</t>
    </r>
  </si>
  <si>
    <r>
      <t xml:space="preserve">ת״פ (ראשון לציון) 55460-08-17 </t>
    </r>
    <r>
      <rPr>
        <b/>
        <sz val="16"/>
        <color rgb="FF000000"/>
        <rFont val="Arial"/>
        <family val="2"/>
        <scheme val="minor"/>
      </rPr>
      <t>מדינת ישראל נ׳ בן דוד</t>
    </r>
    <r>
      <rPr>
        <sz val="16"/>
        <color rgb="FF000000"/>
        <rFont val="Arial"/>
        <family val="2"/>
        <scheme val="minor"/>
      </rPr>
      <t xml:space="preserve"> (פורסם בנבו). 
הכרעת דין: אין הכרעת דין מאחר ונסגר בהסדר טיעון.
גזר דין: 13.5.2019.</t>
    </r>
  </si>
  <si>
    <r>
      <t xml:space="preserve">ת״פ (תל אביב–יפו) 28768-07-15 </t>
    </r>
    <r>
      <rPr>
        <b/>
        <sz val="16"/>
        <color rgb="FF000000"/>
        <rFont val="Arial"/>
        <family val="2"/>
        <scheme val="minor"/>
      </rPr>
      <t>מדינת ישראל נ׳ יוסף</t>
    </r>
    <r>
      <rPr>
        <sz val="16"/>
        <color rgb="FF000000"/>
        <rFont val="Arial"/>
        <family val="2"/>
        <scheme val="minor"/>
      </rPr>
      <t xml:space="preserve"> (פורסם בנבו).
הכרעת דין: 5.12.2016.
גזר דין: 18.12.2016.
ע״פ 1087/17 </t>
    </r>
    <r>
      <rPr>
        <b/>
        <sz val="16"/>
        <color rgb="FF000000"/>
        <rFont val="Arial"/>
        <family val="2"/>
        <scheme val="minor"/>
      </rPr>
      <t xml:space="preserve">מדינת ישראל נ׳ יוסף </t>
    </r>
    <r>
      <rPr>
        <sz val="16"/>
        <color rgb="FF000000"/>
        <rFont val="Arial"/>
        <family val="2"/>
        <scheme val="minor"/>
      </rPr>
      <t>(פורסם בנבו 20.12.2017).</t>
    </r>
  </si>
  <si>
    <r>
      <t xml:space="preserve">ת״פ (מחוזי חי׳) 57551-05-13 </t>
    </r>
    <r>
      <rPr>
        <b/>
        <sz val="16"/>
        <color rgb="FF000000"/>
        <rFont val="Arial"/>
        <family val="2"/>
        <scheme val="minor"/>
      </rPr>
      <t>מדינת ישראל נ׳ מליק</t>
    </r>
    <r>
      <rPr>
        <sz val="16"/>
        <color rgb="FF000000"/>
        <rFont val="Arial"/>
        <family val="2"/>
        <scheme val="minor"/>
      </rPr>
      <t xml:space="preserve"> (פורסם בנבו).
הכרעת דין: 12.4.2016.
גזר דין: 6.10.2016.
ע״פ 9180/16 </t>
    </r>
    <r>
      <rPr>
        <b/>
        <sz val="16"/>
        <color rgb="FF000000"/>
        <rFont val="Arial"/>
        <family val="2"/>
        <scheme val="minor"/>
      </rPr>
      <t>מליק נ׳ מדינת ישראל</t>
    </r>
    <r>
      <rPr>
        <sz val="16"/>
        <color rgb="FF000000"/>
        <rFont val="Arial"/>
        <family val="2"/>
        <scheme val="minor"/>
      </rPr>
      <t xml:space="preserve"> (פורסם בנבו, 16.11.2017).</t>
    </r>
  </si>
  <si>
    <r>
      <t xml:space="preserve">ת״פ (תל אביב–יפו) 61784-01-13 </t>
    </r>
    <r>
      <rPr>
        <b/>
        <sz val="16"/>
        <color rgb="FF000000"/>
        <rFont val="Arial"/>
        <family val="2"/>
        <scheme val="minor"/>
      </rPr>
      <t>מדינת ישראל נ׳ בר</t>
    </r>
    <r>
      <rPr>
        <sz val="16"/>
        <color rgb="FF000000"/>
        <rFont val="Arial"/>
        <family val="2"/>
        <scheme val="minor"/>
      </rPr>
      <t xml:space="preserve"> (פורסם בנבו).
הכרעת דין: 26.2.2015.
גזר דין: 4.6.2016.
ע״פ 4506/15 </t>
    </r>
    <r>
      <rPr>
        <b/>
        <sz val="16"/>
        <color rgb="FF000000"/>
        <rFont val="Arial"/>
        <family val="2"/>
        <scheme val="minor"/>
      </rPr>
      <t xml:space="preserve">בר נ׳ מדינת ישראל </t>
    </r>
    <r>
      <rPr>
        <sz val="16"/>
        <color rgb="FF000000"/>
        <rFont val="Arial"/>
        <family val="2"/>
        <scheme val="minor"/>
      </rPr>
      <t>(פורסם בנבו, 11.12.2016).</t>
    </r>
  </si>
  <si>
    <r>
      <t xml:space="preserve">ת״פ 37380-06-13 </t>
    </r>
    <r>
      <rPr>
        <b/>
        <sz val="16"/>
        <color rgb="FF000000"/>
        <rFont val="Arial"/>
        <family val="2"/>
        <scheme val="minor"/>
      </rPr>
      <t>מדינת ישראל נ׳ גפסו</t>
    </r>
    <r>
      <rPr>
        <sz val="16"/>
        <color rgb="FF000000"/>
        <rFont val="Arial"/>
        <family val="2"/>
        <scheme val="minor"/>
      </rPr>
      <t xml:space="preserve"> (פורסם בנבו).
הכרעת דין: 19.2.2015.
גזר דין: 26.4.2015.
ע״פ 3295/15 </t>
    </r>
    <r>
      <rPr>
        <b/>
        <sz val="16"/>
        <color rgb="FF000000"/>
        <rFont val="Arial"/>
        <family val="2"/>
        <scheme val="minor"/>
      </rPr>
      <t>מדינת ישראל נ׳ גפסו</t>
    </r>
    <r>
      <rPr>
        <sz val="16"/>
        <color rgb="FF000000"/>
        <rFont val="Arial"/>
        <family val="2"/>
        <scheme val="minor"/>
      </rPr>
      <t xml:space="preserve"> (פורסם בנבו, 31.3.2016).</t>
    </r>
  </si>
  <si>
    <r>
      <t xml:space="preserve">ת״פ (תל אביב–יפו) 37164-05-13 </t>
    </r>
    <r>
      <rPr>
        <b/>
        <sz val="16"/>
        <color rgb="FF000000"/>
        <rFont val="Arial"/>
        <family val="2"/>
        <scheme val="minor"/>
      </rPr>
      <t>מדינת ישראל נ׳ רוכברגר</t>
    </r>
    <r>
      <rPr>
        <sz val="16"/>
        <color rgb="FF000000"/>
        <rFont val="Arial"/>
        <family val="2"/>
        <scheme val="minor"/>
      </rPr>
      <t xml:space="preserve"> (פורסם בנבו).
הכרעת דין: 28.12.2014.
גזר דין: 31.5.2015.</t>
    </r>
  </si>
  <si>
    <r>
      <t xml:space="preserve">ת״פ (תל אביב–יפו) 2906-10-13 </t>
    </r>
    <r>
      <rPr>
        <b/>
        <sz val="16"/>
        <color rgb="FF000000"/>
        <rFont val="Arial"/>
        <family val="2"/>
        <scheme val="minor"/>
      </rPr>
      <t>מדינת ישראל נ׳ לחיאני</t>
    </r>
    <r>
      <rPr>
        <sz val="16"/>
        <color rgb="FF000000"/>
        <rFont val="Arial"/>
        <family val="2"/>
        <scheme val="minor"/>
      </rPr>
      <t xml:space="preserve"> (פורסם בנבו). 
הכרעת דין: 26.5.2014.
גזר דין: 30.9.2014.
עפ"ג (ת״א) 34767-11-14 </t>
    </r>
    <r>
      <rPr>
        <b/>
        <sz val="16"/>
        <color rgb="FF000000"/>
        <rFont val="Arial"/>
        <family val="2"/>
        <scheme val="minor"/>
      </rPr>
      <t>מדינת ישראל נ׳ לחיאני</t>
    </r>
    <r>
      <rPr>
        <sz val="16"/>
        <color rgb="FF000000"/>
        <rFont val="Arial"/>
        <family val="2"/>
        <scheme val="minor"/>
      </rPr>
      <t xml:space="preserve"> (פורסם בנבו, 27.4.2015).
רע״פ 3292-15 </t>
    </r>
    <r>
      <rPr>
        <b/>
        <sz val="16"/>
        <color rgb="FF000000"/>
        <rFont val="Arial"/>
        <family val="2"/>
        <scheme val="minor"/>
      </rPr>
      <t>לחיאני נ׳ מדינת ישראל</t>
    </r>
    <r>
      <rPr>
        <sz val="16"/>
        <color rgb="FF000000"/>
        <rFont val="Arial"/>
        <family val="2"/>
        <scheme val="minor"/>
      </rPr>
      <t xml:space="preserve"> (פורסם בנבו, 17.11.2015).</t>
    </r>
  </si>
  <si>
    <r>
      <t xml:space="preserve">ת״פ (באר שבע) 54232-01-13 </t>
    </r>
    <r>
      <rPr>
        <b/>
        <sz val="16"/>
        <color rgb="FF000000"/>
        <rFont val="Arial"/>
        <family val="2"/>
        <scheme val="minor"/>
      </rPr>
      <t>מדינת ישראל נ׳ מלכה</t>
    </r>
    <r>
      <rPr>
        <sz val="16"/>
        <color rgb="FF000000"/>
        <rFont val="Arial"/>
        <family val="2"/>
        <scheme val="minor"/>
      </rPr>
      <t xml:space="preserve"> (פורסם בנבו).
הכרעת דין: 21.3.2013.
גזר דין: 9.6.2013.</t>
    </r>
  </si>
  <si>
    <r>
      <t xml:space="preserve">ת״פ (שלום פ״ת) 28512-04-12 </t>
    </r>
    <r>
      <rPr>
        <b/>
        <sz val="16"/>
        <color theme="1"/>
        <rFont val="Arial"/>
        <family val="2"/>
        <scheme val="minor"/>
      </rPr>
      <t xml:space="preserve">מדינת ישראל נ׳ גלבוע </t>
    </r>
    <r>
      <rPr>
        <sz val="16"/>
        <color theme="1"/>
        <rFont val="Arial"/>
        <family val="2"/>
        <scheme val="minor"/>
      </rPr>
      <t>(פורסם בנבו).
הכרעת דין: אין הכרעת דין מאחר ונסגר בהסדר טיעון. 
גזר דין: 1.1.2013.</t>
    </r>
  </si>
  <si>
    <r>
      <t xml:space="preserve">ת״פ (מרכז) 5550-07-11 </t>
    </r>
    <r>
      <rPr>
        <b/>
        <sz val="16"/>
        <color rgb="FF000000"/>
        <rFont val="Arial"/>
        <family val="2"/>
        <scheme val="minor"/>
      </rPr>
      <t>מדינת ישראל נ׳ חדיג׳ה</t>
    </r>
    <r>
      <rPr>
        <sz val="16"/>
        <color rgb="FF000000"/>
        <rFont val="Arial"/>
        <family val="2"/>
        <scheme val="minor"/>
      </rPr>
      <t xml:space="preserve"> (פורסם בנבו).
הכרעת דין: 18.6.2015.
גזר דין: 17.6.2016.
ע״פ 2704/16 </t>
    </r>
    <r>
      <rPr>
        <b/>
        <sz val="16"/>
        <color rgb="FF000000"/>
        <rFont val="Arial"/>
        <family val="2"/>
        <scheme val="minor"/>
      </rPr>
      <t>חדיג׳ה נ׳ מדינת ישראל</t>
    </r>
    <r>
      <rPr>
        <sz val="16"/>
        <color rgb="FF000000"/>
        <rFont val="Arial"/>
        <family val="2"/>
        <scheme val="minor"/>
      </rPr>
      <t xml:space="preserve"> (פורסם בנבו, 1.3.2017).</t>
    </r>
  </si>
  <si>
    <r>
      <t xml:space="preserve">ת״פ (באר שבע) 49818-01-11 </t>
    </r>
    <r>
      <rPr>
        <b/>
        <sz val="16"/>
        <color rgb="FF000000"/>
        <rFont val="Arial"/>
        <family val="2"/>
        <scheme val="minor"/>
      </rPr>
      <t xml:space="preserve">מדינת ישראל נ׳ מורי </t>
    </r>
    <r>
      <rPr>
        <sz val="16"/>
        <color rgb="FF000000"/>
        <rFont val="Arial"/>
        <family val="2"/>
        <scheme val="minor"/>
      </rPr>
      <t>(פורסם בנבו).
הכרעת דין: אין הכרעת דין מאחר ונסגר בהסדר טיעון.
גזר דין: 30.4.2015.</t>
    </r>
  </si>
  <si>
    <r>
      <t xml:space="preserve">ת״פ (שלום ת״א) 31468-01-11 </t>
    </r>
    <r>
      <rPr>
        <b/>
        <sz val="16"/>
        <color rgb="FF000000"/>
        <rFont val="Arial"/>
        <family val="2"/>
        <scheme val="minor"/>
      </rPr>
      <t>מדינת ישראל נ׳ להב</t>
    </r>
    <r>
      <rPr>
        <sz val="16"/>
        <color rgb="FF000000"/>
        <rFont val="Arial"/>
        <family val="2"/>
        <scheme val="minor"/>
      </rPr>
      <t xml:space="preserve"> (פורסם בנבו).
 הכרעת דין - הרשעה: 11.10.2011.
גזר דין (ביטול הרשעה): 28.5.2012.
עפ״ג (ת״א–יפו) 2699-07-12 </t>
    </r>
    <r>
      <rPr>
        <b/>
        <sz val="16"/>
        <color rgb="FF000000"/>
        <rFont val="Arial"/>
        <family val="2"/>
        <scheme val="minor"/>
      </rPr>
      <t>מדינת ישראל נ׳ ויסנר</t>
    </r>
    <r>
      <rPr>
        <sz val="16"/>
        <color rgb="FF000000"/>
        <rFont val="Arial"/>
        <family val="2"/>
        <scheme val="minor"/>
      </rPr>
      <t xml:space="preserve"> (השבת ההרשעה - פורסם בנבו, 6.3.2013).</t>
    </r>
  </si>
  <si>
    <r>
      <t xml:space="preserve">ת״פ (כפר סבא) 30737-09-10 </t>
    </r>
    <r>
      <rPr>
        <b/>
        <sz val="16"/>
        <color rgb="FF000000"/>
        <rFont val="Arial"/>
        <family val="2"/>
        <scheme val="minor"/>
      </rPr>
      <t>מדינת ישראל פרקליטות מחוז המרכז נ׳ קאסם</t>
    </r>
    <r>
      <rPr>
        <sz val="16"/>
        <color rgb="FF000000"/>
        <rFont val="Arial"/>
        <family val="2"/>
        <scheme val="minor"/>
      </rPr>
      <t xml:space="preserve"> (פורסם בנבו).
הכרעת דין: 8.7.2013.
גזר דין: 25.12.2013.
רע״פ 7764/14</t>
    </r>
    <r>
      <rPr>
        <b/>
        <sz val="16"/>
        <color rgb="FF000000"/>
        <rFont val="Arial"/>
        <family val="2"/>
        <scheme val="minor"/>
      </rPr>
      <t xml:space="preserve"> קאסם נ׳ מדינת ישראל</t>
    </r>
    <r>
      <rPr>
        <sz val="16"/>
        <color rgb="FF000000"/>
        <rFont val="Arial"/>
        <family val="2"/>
        <scheme val="minor"/>
      </rPr>
      <t xml:space="preserve"> (פורסם בנבו, 16.12.2015).</t>
    </r>
  </si>
  <si>
    <r>
      <t>ת"פ 10291-01-12</t>
    </r>
    <r>
      <rPr>
        <b/>
        <sz val="16"/>
        <color rgb="FF000000"/>
        <rFont val="Arial"/>
        <family val="2"/>
        <scheme val="minor"/>
      </rPr>
      <t xml:space="preserve"> מדינת ישראל נ' צ'רני </t>
    </r>
    <r>
      <rPr>
        <sz val="16"/>
        <color rgb="FF000000"/>
        <rFont val="Arial"/>
        <family val="2"/>
        <scheme val="minor"/>
      </rPr>
      <t xml:space="preserve">(פורסם בנבו). 
הכרעת דין: 31.3.2014.
גזר דין (אולמרט ושמחיוף): 13.5.2014.
(פיינר): 9.6.2014.
(לופוליאנסקי): 19.6.2014.
ע״פ 4456/14 </t>
    </r>
    <r>
      <rPr>
        <b/>
        <sz val="16"/>
        <color rgb="FF000000"/>
        <rFont val="Arial"/>
        <family val="2"/>
        <scheme val="minor"/>
      </rPr>
      <t>קלנר נ׳ מדינת ישראל</t>
    </r>
    <r>
      <rPr>
        <sz val="16"/>
        <color rgb="FF000000"/>
        <rFont val="Arial"/>
        <family val="2"/>
        <scheme val="minor"/>
      </rPr>
      <t xml:space="preserve"> (פורסם בנבו, 29.12.2015). 
</t>
    </r>
  </si>
  <si>
    <r>
      <t xml:space="preserve">ת״פ (שלום ת״א) 5300/08 </t>
    </r>
    <r>
      <rPr>
        <b/>
        <sz val="16"/>
        <color rgb="FF000000"/>
        <rFont val="Arial"/>
        <family val="2"/>
        <scheme val="minor"/>
      </rPr>
      <t>מ.י. פרקליטות המדינה, מחלקה כלכלית נ׳ וולוך</t>
    </r>
    <r>
      <rPr>
        <sz val="16"/>
        <color rgb="FF000000"/>
        <rFont val="Arial"/>
        <family val="2"/>
        <scheme val="minor"/>
      </rPr>
      <t xml:space="preserve"> (פורסם בנבו, 29.4.2010).
עפ״ג (מחוזי ת״א–יפו) 22556-06-10 </t>
    </r>
    <r>
      <rPr>
        <b/>
        <sz val="16"/>
        <color rgb="FF000000"/>
        <rFont val="Arial"/>
        <family val="2"/>
        <scheme val="minor"/>
      </rPr>
      <t>וולוך נ׳ מדינת ישראל</t>
    </r>
    <r>
      <rPr>
        <sz val="16"/>
        <color rgb="FF000000"/>
        <rFont val="Arial"/>
        <family val="2"/>
        <scheme val="minor"/>
      </rPr>
      <t xml:space="preserve"> (פורסם בנבו, 20.6.2011).</t>
    </r>
  </si>
  <si>
    <r>
      <t xml:space="preserve">ת״פ (שלום נצרת) 1397-07 </t>
    </r>
    <r>
      <rPr>
        <b/>
        <sz val="16"/>
        <color rgb="FF000000"/>
        <rFont val="Arial"/>
        <family val="2"/>
        <scheme val="minor"/>
      </rPr>
      <t>מדינת ישראל נ׳ המאירי</t>
    </r>
    <r>
      <rPr>
        <sz val="16"/>
        <color rgb="FF000000"/>
        <rFont val="Arial"/>
        <family val="2"/>
        <scheme val="minor"/>
      </rPr>
      <t xml:space="preserve"> (פורסם בנבו).
הכרעת דין: 14.11.2010.
גזר דין: 20.1.2016.
ע״פ (נצ׳) 10004-03-16 </t>
    </r>
    <r>
      <rPr>
        <b/>
        <sz val="16"/>
        <color rgb="FF000000"/>
        <rFont val="Arial"/>
        <family val="2"/>
        <scheme val="minor"/>
      </rPr>
      <t>המאירי נ׳ מדינת ישראל</t>
    </r>
    <r>
      <rPr>
        <sz val="16"/>
        <color rgb="FF000000"/>
        <rFont val="Arial"/>
        <family val="2"/>
        <scheme val="minor"/>
      </rPr>
      <t xml:space="preserve"> (פורסם בנבו, 5.7.2016).</t>
    </r>
  </si>
  <si>
    <r>
      <t xml:space="preserve">ת״פ (חי׳) 4021-05 </t>
    </r>
    <r>
      <rPr>
        <b/>
        <sz val="16"/>
        <color rgb="FF000000"/>
        <rFont val="Arial"/>
        <family val="2"/>
        <scheme val="minor"/>
      </rPr>
      <t>מדינת ישראל נ׳ סדן</t>
    </r>
    <r>
      <rPr>
        <sz val="16"/>
        <color rgb="FF000000"/>
        <rFont val="Arial"/>
        <family val="2"/>
        <scheme val="minor"/>
      </rPr>
      <t xml:space="preserve"> (פורסם בנבו).
הכרעת דין: 23.8.2006.
גזר דין: 15.11.2006.
ע״פ 1224/07 </t>
    </r>
    <r>
      <rPr>
        <b/>
        <sz val="16"/>
        <color rgb="FF000000"/>
        <rFont val="Arial"/>
        <family val="2"/>
        <scheme val="minor"/>
      </rPr>
      <t>בלדב נ׳ מדינת ישראל</t>
    </r>
    <r>
      <rPr>
        <sz val="16"/>
        <color rgb="FF000000"/>
        <rFont val="Arial"/>
        <family val="2"/>
        <scheme val="minor"/>
      </rPr>
      <t xml:space="preserve"> (פורסם בנבו, 10.2.2010).</t>
    </r>
  </si>
  <si>
    <r>
      <t xml:space="preserve">תפ״ח (תל אביב–יפו) 1015/09 </t>
    </r>
    <r>
      <rPr>
        <b/>
        <sz val="16"/>
        <color rgb="FF000000"/>
        <rFont val="Arial"/>
        <family val="2"/>
        <scheme val="minor"/>
      </rPr>
      <t>מדינת ישראל נ׳ קצב</t>
    </r>
    <r>
      <rPr>
        <sz val="16"/>
        <color rgb="FF000000"/>
        <rFont val="Arial"/>
        <family val="2"/>
        <scheme val="minor"/>
      </rPr>
      <t xml:space="preserve"> (פורסם בנבו).
הכרעת דין: 30.12.2011.
גזר דין: 22.3.2011.
ע״פ 3372-11</t>
    </r>
    <r>
      <rPr>
        <b/>
        <sz val="16"/>
        <color rgb="FF000000"/>
        <rFont val="Arial"/>
        <family val="2"/>
        <scheme val="minor"/>
      </rPr>
      <t xml:space="preserve"> קצב נ׳ מדינת ישראל</t>
    </r>
    <r>
      <rPr>
        <sz val="16"/>
        <color rgb="FF000000"/>
        <rFont val="Arial"/>
        <family val="2"/>
        <scheme val="minor"/>
      </rPr>
      <t xml:space="preserve"> (פורסם בנבו, 10.11.2011).</t>
    </r>
  </si>
  <si>
    <r>
      <t xml:space="preserve">ת״פ (מחוזי י–ם) 426/09 </t>
    </r>
    <r>
      <rPr>
        <b/>
        <sz val="16"/>
        <color rgb="FF000000"/>
        <rFont val="Arial"/>
        <family val="2"/>
        <scheme val="minor"/>
      </rPr>
      <t>מ.י. פרקליטות מחוז ירושלים נ׳ אולמרט.</t>
    </r>
    <r>
      <rPr>
        <sz val="16"/>
        <color rgb="FF000000"/>
        <rFont val="Arial"/>
        <family val="2"/>
        <scheme val="minor"/>
      </rPr>
      <t xml:space="preserve"> 
הכרעת דין: 10.7.2012.
גזר דין: 24.9.2012.
פסק דין משלים לאחר קלטות זקן:
הכרעת דין: 30.3.2015.
גזר דין: 25.5.2015.
ע״פ 8080/12 </t>
    </r>
    <r>
      <rPr>
        <b/>
        <sz val="16"/>
        <color rgb="FF000000"/>
        <rFont val="Arial"/>
        <family val="2"/>
        <scheme val="minor"/>
      </rPr>
      <t>מדינת ישראל נ׳ אולמרט</t>
    </r>
    <r>
      <rPr>
        <sz val="16"/>
        <color rgb="FF000000"/>
        <rFont val="Arial"/>
        <family val="2"/>
        <scheme val="minor"/>
      </rPr>
      <t xml:space="preserve"> (פורסם בנבו, 28.9.2016).</t>
    </r>
  </si>
  <si>
    <r>
      <t xml:space="preserve">ת״פ 63058-10-17 
</t>
    </r>
    <r>
      <rPr>
        <b/>
        <sz val="16"/>
        <color rgb="FF000000"/>
        <rFont val="Arial"/>
        <family val="2"/>
        <scheme val="minor"/>
      </rPr>
      <t>מדינת ישראל נ׳ מסז׳ניקוב</t>
    </r>
    <r>
      <rPr>
        <sz val="16"/>
        <color rgb="FF000000"/>
        <rFont val="Arial"/>
        <family val="2"/>
        <scheme val="minor"/>
      </rPr>
      <t xml:space="preserve"> (21.11.2017).
פסק הדין חסוי.</t>
    </r>
  </si>
  <si>
    <r>
      <t xml:space="preserve">ת״פ (תל אביב–יפו) 16512-08-17 </t>
    </r>
    <r>
      <rPr>
        <b/>
        <sz val="16"/>
        <color rgb="FF000000"/>
        <rFont val="Arial"/>
        <family val="2"/>
        <scheme val="minor"/>
      </rPr>
      <t>מדינת ישראל נ׳ קירשנבאום</t>
    </r>
    <r>
      <rPr>
        <sz val="16"/>
        <color rgb="FF000000"/>
        <rFont val="Arial"/>
        <family val="2"/>
        <scheme val="minor"/>
      </rPr>
      <t xml:space="preserve"> (פורסם בנבו).
הכרעת דין: 25.3.2021.
גזר דין: 14.7.2021.
ע״פ 5405/21 </t>
    </r>
    <r>
      <rPr>
        <b/>
        <sz val="16"/>
        <color rgb="FF000000"/>
        <rFont val="Arial"/>
        <family val="2"/>
        <scheme val="minor"/>
      </rPr>
      <t>כהן נ׳ מדינת ישראל</t>
    </r>
    <r>
      <rPr>
        <sz val="16"/>
        <color rgb="FF000000"/>
        <rFont val="Arial"/>
        <family val="2"/>
        <scheme val="minor"/>
      </rPr>
      <t xml:space="preserve"> (24.8.2022).</t>
    </r>
  </si>
  <si>
    <r>
      <t xml:space="preserve">ת״פ (ראשון לציון) 22398-11-21 </t>
    </r>
    <r>
      <rPr>
        <b/>
        <sz val="16"/>
        <color rgb="FF000000"/>
        <rFont val="Arial"/>
        <family val="2"/>
        <scheme val="minor"/>
      </rPr>
      <t>מדינת ישראל נ׳ כץ</t>
    </r>
    <r>
      <rPr>
        <sz val="16"/>
        <color rgb="FF000000"/>
        <rFont val="Arial"/>
        <family val="2"/>
        <scheme val="minor"/>
      </rPr>
      <t xml:space="preserve"> (פורסם בנבו).
הכרעת דין: אין הכרעת דין מאחר ונסגר בהסדר טיעון.
גזר דין: 7.2.2022.</t>
    </r>
  </si>
  <si>
    <r>
      <t xml:space="preserve">ת״פ (ירושלים) 67104-01-20 </t>
    </r>
    <r>
      <rPr>
        <b/>
        <sz val="16"/>
        <color rgb="FF000000"/>
        <rFont val="Arial"/>
        <family val="2"/>
        <scheme val="minor"/>
      </rPr>
      <t>מדינת ישראל נ׳ נתניהו.</t>
    </r>
    <r>
      <rPr>
        <sz val="16"/>
        <color rgb="FF000000"/>
        <rFont val="Arial"/>
        <family val="2"/>
        <scheme val="minor"/>
      </rPr>
      <t xml:space="preserve">
</t>
    </r>
    <r>
      <rPr>
        <sz val="16"/>
        <color rgb="FFFF0000"/>
        <rFont val="Calibri (Body)"/>
      </rPr>
      <t>טרם התקבלה הכרעה.</t>
    </r>
  </si>
  <si>
    <r>
      <t>ת"פ (מרכז) 21212-08-21</t>
    </r>
    <r>
      <rPr>
        <b/>
        <sz val="16"/>
        <color rgb="FF000000"/>
        <rFont val="Arial"/>
        <family val="2"/>
        <scheme val="minor"/>
      </rPr>
      <t xml:space="preserve"> מדינת ישראל נ' ביטן</t>
    </r>
    <r>
      <rPr>
        <sz val="16"/>
        <color rgb="FF000000"/>
        <rFont val="Arial"/>
        <family val="2"/>
        <scheme val="minor"/>
      </rPr>
      <t xml:space="preserve">.
</t>
    </r>
    <r>
      <rPr>
        <sz val="16"/>
        <color rgb="FFFF0000"/>
        <rFont val="Calibri (Body)"/>
      </rPr>
      <t xml:space="preserve">טרם התקבלה הכרעה. </t>
    </r>
    <r>
      <rPr>
        <sz val="16"/>
        <color rgb="FF000000"/>
        <rFont val="Arial"/>
        <family val="2"/>
        <scheme val="minor"/>
      </rPr>
      <t xml:space="preserve">
</t>
    </r>
  </si>
  <si>
    <r>
      <t xml:space="preserve">ת"פ 61463-01-22 </t>
    </r>
    <r>
      <rPr>
        <b/>
        <sz val="16"/>
        <color rgb="FF000000"/>
        <rFont val="Arial"/>
        <family val="2"/>
        <scheme val="minor"/>
      </rPr>
      <t>מדינת ישראל נ' ליצמן</t>
    </r>
    <r>
      <rPr>
        <sz val="16"/>
        <color rgb="FF000000"/>
        <rFont val="Arial"/>
        <family val="2"/>
        <scheme val="minor"/>
      </rPr>
      <t xml:space="preserve"> (פורסם בנבו, 8.8.2022).</t>
    </r>
  </si>
  <si>
    <r>
      <rPr>
        <sz val="16"/>
        <rFont val="Arial"/>
        <family val="2"/>
        <scheme val="minor"/>
      </rPr>
      <t xml:space="preserve">ת"פ 58743-03-23 </t>
    </r>
    <r>
      <rPr>
        <b/>
        <sz val="16"/>
        <rFont val="Arial"/>
        <family val="2"/>
        <scheme val="minor"/>
      </rPr>
      <t xml:space="preserve">מדינת ישראל נ' דואק </t>
    </r>
    <r>
      <rPr>
        <sz val="16"/>
        <rFont val="Arial"/>
        <family val="2"/>
        <scheme val="minor"/>
      </rPr>
      <t xml:space="preserve">(טרם התקבלו החלטות שיפוטיות מהותיות בהליך).
</t>
    </r>
    <r>
      <rPr>
        <sz val="16"/>
        <color rgb="FFFF0000"/>
        <rFont val="Arial"/>
        <family val="2"/>
        <scheme val="minor"/>
      </rPr>
      <t>הוגש כתב אישום.</t>
    </r>
  </si>
  <si>
    <t>ת"פ 62915-12-20
(טרם התקבלו הכרעות שיפוטיות מהותיות בהליך).</t>
  </si>
  <si>
    <t xml:space="preserve">ת"פ 43425-03-23
(טרם התקבלו החלטות שיפוטיות מהותיות בהליך).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</si>
</sst>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2"/>
      <color theme="1"/>
      <name val="Arial"/>
      <family val="2"/>
      <scheme val="minor"/>
    </font>
    <font>
      <u/>
      <sz val="12"/>
      <color theme="10"/>
      <name val="Arial"/>
      <family val="2"/>
      <scheme val="minor"/>
    </font>
    <font>
      <b/>
      <sz val="16"/>
      <color rgb="FF000000"/>
      <name val="Arial"/>
      <family val="2"/>
      <scheme val="minor"/>
    </font>
    <font>
      <sz val="16"/>
      <color theme="1"/>
      <name val="Arial"/>
      <family val="2"/>
      <scheme val="minor"/>
    </font>
    <font>
      <sz val="16"/>
      <color rgb="FF000000"/>
      <name val="Arial"/>
      <family val="2"/>
      <scheme val="minor"/>
    </font>
    <font>
      <u/>
      <sz val="16"/>
      <color theme="10"/>
      <name val="Arial"/>
      <family val="2"/>
      <scheme val="minor"/>
    </font>
    <font>
      <b/>
      <sz val="16"/>
      <color theme="1"/>
      <name val="Arial"/>
      <family val="2"/>
      <scheme val="minor"/>
    </font>
    <font>
      <sz val="16"/>
      <color rgb="FFFF0000"/>
      <name val="Calibri (Body)"/>
    </font>
    <font>
      <b/>
      <sz val="16"/>
      <color rgb="FF00B050"/>
      <name val="Calibri (Body)"/>
    </font>
    <font>
      <sz val="16"/>
      <color rgb="FFFF0000"/>
      <name val="Arial"/>
      <family val="2"/>
      <scheme val="minor"/>
    </font>
    <font>
      <sz val="16"/>
      <name val="Arial"/>
      <family val="2"/>
      <scheme val="minor"/>
    </font>
    <font>
      <b/>
      <sz val="16"/>
      <name val="Arial"/>
      <family val="2"/>
      <scheme val="minor"/>
    </font>
    <font>
      <sz val="16"/>
      <name val="Calibri (Body)"/>
    </font>
    <font>
      <b/>
      <sz val="12"/>
      <color theme="1"/>
      <name val="Arial"/>
      <family val="2"/>
      <scheme val="minor"/>
    </font>
    <font>
      <b/>
      <sz val="12"/>
      <color rgb="FF000000"/>
      <name val="Arial"/>
      <family val="2"/>
      <scheme val="minor"/>
    </font>
    <font>
      <b/>
      <u/>
      <sz val="12"/>
      <color theme="1"/>
      <name val="Arial"/>
      <family val="2"/>
      <scheme val="minor"/>
    </font>
    <font>
      <sz val="11"/>
      <color rgb="FF333333"/>
      <name val="Arial"/>
      <family val="2"/>
    </font>
    <font>
      <sz val="11"/>
      <color theme="1"/>
      <name val="Arial"/>
      <family val="2"/>
    </font>
    <font>
      <b/>
      <sz val="11"/>
      <color theme="1"/>
      <name val="Arial"/>
      <family val="2"/>
    </font>
  </fonts>
  <fills count="6">
    <fill>
      <patternFill patternType="none"/>
    </fill>
    <fill>
      <patternFill patternType="gray125"/>
    </fill>
    <fill>
      <patternFill patternType="solid">
        <fgColor theme="9" tint="0.59999389629810485"/>
        <bgColor indexed="64"/>
      </patternFill>
    </fill>
    <fill>
      <patternFill patternType="solid">
        <fgColor theme="2" tint="-0.249977111117893"/>
        <bgColor indexed="64"/>
      </patternFill>
    </fill>
    <fill>
      <patternFill patternType="solid">
        <fgColor theme="0"/>
        <bgColor indexed="64"/>
      </patternFill>
    </fill>
    <fill>
      <patternFill patternType="solid">
        <fgColor theme="0" tint="-0.34998626667073579"/>
        <bgColor indexed="64"/>
      </patternFill>
    </fill>
  </fills>
  <borders count="34">
    <border>
      <left/>
      <right/>
      <top/>
      <bottom/>
      <diagonal/>
    </border>
    <border>
      <left style="medium">
        <color indexed="64"/>
      </left>
      <right style="medium">
        <color indexed="64"/>
      </right>
      <top/>
      <bottom style="medium">
        <color rgb="FF20285C"/>
      </bottom>
      <diagonal/>
    </border>
    <border>
      <left style="medium">
        <color indexed="64"/>
      </left>
      <right/>
      <top/>
      <bottom style="medium">
        <color rgb="FF20285C"/>
      </bottom>
      <diagonal/>
    </border>
    <border>
      <left/>
      <right style="medium">
        <color indexed="64"/>
      </right>
      <top/>
      <bottom style="medium">
        <color rgb="FF20285C"/>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top/>
      <bottom style="medium">
        <color rgb="FF000000"/>
      </bottom>
      <diagonal/>
    </border>
    <border>
      <left style="medium">
        <color indexed="64"/>
      </left>
      <right style="medium">
        <color indexed="64"/>
      </right>
      <top style="medium">
        <color rgb="FF20285C"/>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rgb="FF20285C"/>
      </bottom>
      <diagonal/>
    </border>
    <border>
      <left style="medium">
        <color indexed="64"/>
      </left>
      <right/>
      <top style="medium">
        <color indexed="64"/>
      </top>
      <bottom style="medium">
        <color rgb="FF20285C"/>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style="medium">
        <color indexed="64"/>
      </top>
      <bottom style="medium">
        <color rgb="FF20285C"/>
      </bottom>
      <diagonal/>
    </border>
    <border>
      <left/>
      <right style="medium">
        <color indexed="64"/>
      </right>
      <top style="medium">
        <color rgb="FF20285C"/>
      </top>
      <bottom/>
      <diagonal/>
    </border>
    <border>
      <left style="medium">
        <color indexed="64"/>
      </left>
      <right style="medium">
        <color indexed="64"/>
      </right>
      <top style="medium">
        <color rgb="FF20285C"/>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rgb="FF20285C"/>
      </bottom>
      <diagonal/>
    </border>
    <border>
      <left style="medium">
        <color indexed="64"/>
      </left>
      <right style="medium">
        <color indexed="64"/>
      </right>
      <top style="medium">
        <color rgb="FF20285C"/>
      </top>
      <bottom style="medium">
        <color indexed="64"/>
      </bottom>
      <diagonal/>
    </border>
    <border>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rgb="FF20285C"/>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dotted">
        <color indexed="64"/>
      </bottom>
      <diagonal/>
    </border>
  </borders>
  <cellStyleXfs count="2">
    <xf numFmtId="0" fontId="0" fillId="0" borderId="0"/>
    <xf numFmtId="0" fontId="1" fillId="0" borderId="0" applyNumberFormat="0" applyFill="0" applyBorder="0" applyAlignment="0" applyProtection="0"/>
  </cellStyleXfs>
  <cellXfs count="287">
    <xf numFmtId="0" fontId="0" fillId="0" borderId="0" xfId="0"/>
    <xf numFmtId="0" fontId="4" fillId="0" borderId="1" xfId="0" applyFont="1" applyBorder="1" applyAlignment="1">
      <alignment horizontal="right" vertical="center" wrapText="1" readingOrder="2"/>
    </xf>
    <xf numFmtId="0" fontId="2" fillId="0" borderId="2" xfId="0" applyFont="1" applyBorder="1" applyAlignment="1">
      <alignment horizontal="right" vertical="center" wrapText="1" readingOrder="2"/>
    </xf>
    <xf numFmtId="0" fontId="3" fillId="0" borderId="2" xfId="0" applyFont="1" applyBorder="1" applyAlignment="1">
      <alignment horizontal="left" vertical="center" wrapText="1" indent="1"/>
    </xf>
    <xf numFmtId="0" fontId="4" fillId="0" borderId="2" xfId="0" applyFont="1" applyBorder="1" applyAlignment="1">
      <alignment horizontal="right" vertical="center" wrapText="1" readingOrder="2"/>
    </xf>
    <xf numFmtId="0" fontId="4" fillId="0" borderId="2" xfId="0" applyFont="1" applyBorder="1" applyAlignment="1">
      <alignment horizontal="right" vertical="center" wrapText="1" indent="1" readingOrder="2"/>
    </xf>
    <xf numFmtId="0" fontId="2" fillId="0" borderId="2" xfId="0" applyFont="1" applyBorder="1" applyAlignment="1">
      <alignment horizontal="right" vertical="center" wrapText="1" indent="1" readingOrder="2"/>
    </xf>
    <xf numFmtId="0" fontId="4" fillId="0" borderId="9" xfId="0" applyFont="1" applyBorder="1" applyAlignment="1">
      <alignment horizontal="right" vertical="center" wrapText="1" readingOrder="2"/>
    </xf>
    <xf numFmtId="0" fontId="4" fillId="0" borderId="9" xfId="0" applyFont="1" applyBorder="1" applyAlignment="1">
      <alignment horizontal="right" vertical="center" wrapText="1" indent="1" readingOrder="2"/>
    </xf>
    <xf numFmtId="0" fontId="3" fillId="0" borderId="9" xfId="0" applyFont="1" applyBorder="1" applyAlignment="1">
      <alignment horizontal="left" vertical="center" wrapText="1" indent="1"/>
    </xf>
    <xf numFmtId="0" fontId="4" fillId="0" borderId="8" xfId="0" applyFont="1" applyBorder="1" applyAlignment="1">
      <alignment horizontal="right" vertical="center" wrapText="1" readingOrder="2"/>
    </xf>
    <xf numFmtId="0" fontId="2" fillId="0" borderId="9" xfId="0" applyFont="1" applyBorder="1" applyAlignment="1">
      <alignment horizontal="right" vertical="center" wrapText="1" readingOrder="2"/>
    </xf>
    <xf numFmtId="0" fontId="3" fillId="0" borderId="0" xfId="0" applyFont="1"/>
    <xf numFmtId="0" fontId="2" fillId="0" borderId="15" xfId="0" applyFont="1" applyBorder="1" applyAlignment="1">
      <alignment horizontal="right" vertical="center" wrapText="1" readingOrder="2"/>
    </xf>
    <xf numFmtId="0" fontId="2" fillId="0" borderId="15" xfId="0" applyFont="1" applyBorder="1" applyAlignment="1">
      <alignment horizontal="right" vertical="center" wrapText="1" indent="1" readingOrder="2"/>
    </xf>
    <xf numFmtId="0" fontId="4" fillId="0" borderId="15" xfId="0" applyFont="1" applyBorder="1" applyAlignment="1">
      <alignment horizontal="right" vertical="center" wrapText="1" readingOrder="2"/>
    </xf>
    <xf numFmtId="0" fontId="4" fillId="0" borderId="15" xfId="0" applyFont="1" applyBorder="1" applyAlignment="1">
      <alignment horizontal="right" vertical="center" wrapText="1" indent="1" readingOrder="2"/>
    </xf>
    <xf numFmtId="0" fontId="4" fillId="0" borderId="12" xfId="0" applyFont="1" applyBorder="1" applyAlignment="1">
      <alignment horizontal="right" vertical="center" wrapText="1" readingOrder="2"/>
    </xf>
    <xf numFmtId="0" fontId="3" fillId="0" borderId="5" xfId="0" applyFont="1" applyBorder="1" applyAlignment="1">
      <alignment horizontal="left" vertical="center" wrapText="1" indent="1"/>
    </xf>
    <xf numFmtId="0" fontId="3" fillId="0" borderId="0" xfId="0" applyFont="1" applyAlignment="1">
      <alignment vertical="center"/>
    </xf>
    <xf numFmtId="0" fontId="3" fillId="0" borderId="12" xfId="0" applyFont="1" applyBorder="1" applyAlignment="1">
      <alignment vertical="center"/>
    </xf>
    <xf numFmtId="0" fontId="2" fillId="2" borderId="13" xfId="0" applyFont="1" applyFill="1" applyBorder="1" applyAlignment="1">
      <alignment horizontal="right" vertical="center" wrapText="1" readingOrder="2"/>
    </xf>
    <xf numFmtId="0" fontId="2" fillId="2" borderId="14" xfId="0" applyFont="1" applyFill="1" applyBorder="1" applyAlignment="1">
      <alignment horizontal="right" vertical="center" wrapText="1" readingOrder="2"/>
    </xf>
    <xf numFmtId="0" fontId="2" fillId="2" borderId="14" xfId="0" applyFont="1" applyFill="1" applyBorder="1" applyAlignment="1">
      <alignment horizontal="right" vertical="center" wrapText="1" indent="1" readingOrder="2"/>
    </xf>
    <xf numFmtId="0" fontId="0" fillId="2" borderId="0" xfId="0" applyFill="1"/>
    <xf numFmtId="0" fontId="3" fillId="0" borderId="0" xfId="0" applyFont="1" applyAlignment="1">
      <alignment horizontal="right" vertical="center"/>
    </xf>
    <xf numFmtId="0" fontId="3" fillId="0" borderId="12" xfId="0" applyFont="1" applyBorder="1" applyAlignment="1">
      <alignment horizontal="right" vertical="center"/>
    </xf>
    <xf numFmtId="0" fontId="6" fillId="2" borderId="12" xfId="0" applyFont="1" applyFill="1" applyBorder="1" applyAlignment="1">
      <alignment horizontal="right" vertical="center"/>
    </xf>
    <xf numFmtId="0" fontId="2" fillId="2" borderId="17" xfId="0" applyFont="1" applyFill="1" applyBorder="1" applyAlignment="1">
      <alignment horizontal="right" vertical="center" wrapText="1" readingOrder="2"/>
    </xf>
    <xf numFmtId="0" fontId="4" fillId="0" borderId="4" xfId="0" applyFont="1" applyBorder="1" applyAlignment="1">
      <alignment horizontal="right" vertical="center" wrapText="1" readingOrder="2"/>
    </xf>
    <xf numFmtId="0" fontId="3" fillId="3" borderId="12" xfId="0" applyFont="1" applyFill="1" applyBorder="1" applyAlignment="1">
      <alignment horizontal="right" vertical="center"/>
    </xf>
    <xf numFmtId="0" fontId="2" fillId="3" borderId="2" xfId="0" applyFont="1" applyFill="1" applyBorder="1" applyAlignment="1">
      <alignment horizontal="right" vertical="center" wrapText="1" readingOrder="2"/>
    </xf>
    <xf numFmtId="0" fontId="2" fillId="3" borderId="2" xfId="0" applyFont="1" applyFill="1" applyBorder="1" applyAlignment="1">
      <alignment horizontal="right" vertical="center" wrapText="1" indent="1" readingOrder="2"/>
    </xf>
    <xf numFmtId="0" fontId="4" fillId="3" borderId="2" xfId="0" applyFont="1" applyFill="1" applyBorder="1" applyAlignment="1">
      <alignment horizontal="right" vertical="center" wrapText="1" readingOrder="2"/>
    </xf>
    <xf numFmtId="0" fontId="4" fillId="3" borderId="2" xfId="0" applyFont="1" applyFill="1" applyBorder="1" applyAlignment="1">
      <alignment horizontal="right" vertical="center" wrapText="1" indent="1" readingOrder="2"/>
    </xf>
    <xf numFmtId="0" fontId="2" fillId="3" borderId="5" xfId="0" applyFont="1" applyFill="1" applyBorder="1" applyAlignment="1">
      <alignment horizontal="right" vertical="center" wrapText="1" readingOrder="2"/>
    </xf>
    <xf numFmtId="0" fontId="3" fillId="3" borderId="0" xfId="0" applyFont="1" applyFill="1" applyAlignment="1">
      <alignment wrapText="1"/>
    </xf>
    <xf numFmtId="0" fontId="4" fillId="3" borderId="5" xfId="0" applyFont="1" applyFill="1" applyBorder="1" applyAlignment="1">
      <alignment horizontal="right" vertical="center" wrapText="1" indent="1" readingOrder="2"/>
    </xf>
    <xf numFmtId="0" fontId="3" fillId="3" borderId="6" xfId="0" applyFont="1" applyFill="1" applyBorder="1" applyAlignment="1">
      <alignment horizontal="left" vertical="center" wrapText="1" indent="1"/>
    </xf>
    <xf numFmtId="0" fontId="3" fillId="3" borderId="2" xfId="0" applyFont="1" applyFill="1" applyBorder="1" applyAlignment="1">
      <alignment horizontal="left" vertical="center" wrapText="1" indent="1"/>
    </xf>
    <xf numFmtId="0" fontId="2" fillId="3" borderId="9" xfId="0" applyFont="1" applyFill="1" applyBorder="1" applyAlignment="1">
      <alignment horizontal="right" vertical="center" wrapText="1" readingOrder="2"/>
    </xf>
    <xf numFmtId="0" fontId="3" fillId="3" borderId="9" xfId="0" applyFont="1" applyFill="1" applyBorder="1" applyAlignment="1">
      <alignment horizontal="left" vertical="center" wrapText="1" indent="1"/>
    </xf>
    <xf numFmtId="0" fontId="4" fillId="3" borderId="9" xfId="0" applyFont="1" applyFill="1" applyBorder="1" applyAlignment="1">
      <alignment horizontal="right" vertical="center" wrapText="1" readingOrder="2"/>
    </xf>
    <xf numFmtId="0" fontId="4" fillId="3" borderId="9" xfId="0" applyFont="1" applyFill="1" applyBorder="1" applyAlignment="1">
      <alignment horizontal="right" vertical="center" wrapText="1" indent="1" readingOrder="2"/>
    </xf>
    <xf numFmtId="0" fontId="2" fillId="0" borderId="6" xfId="0" applyFont="1" applyBorder="1" applyAlignment="1">
      <alignment horizontal="right" vertical="center" wrapText="1" readingOrder="2"/>
    </xf>
    <xf numFmtId="0" fontId="4" fillId="3" borderId="1" xfId="0" applyFont="1" applyFill="1" applyBorder="1" applyAlignment="1">
      <alignment horizontal="right" vertical="center" wrapText="1" readingOrder="2"/>
    </xf>
    <xf numFmtId="0" fontId="4" fillId="0" borderId="5" xfId="0" applyFont="1" applyBorder="1" applyAlignment="1">
      <alignment horizontal="right" vertical="center" wrapText="1" indent="1" readingOrder="2"/>
    </xf>
    <xf numFmtId="0" fontId="2" fillId="0" borderId="5" xfId="0" applyFont="1" applyBorder="1" applyAlignment="1">
      <alignment horizontal="right" vertical="center" wrapText="1" readingOrder="2"/>
    </xf>
    <xf numFmtId="0" fontId="2" fillId="0" borderId="5" xfId="0" applyFont="1" applyBorder="1" applyAlignment="1">
      <alignment horizontal="right" vertical="center" wrapText="1" indent="1" readingOrder="2"/>
    </xf>
    <xf numFmtId="0" fontId="4" fillId="0" borderId="5" xfId="0" applyFont="1" applyBorder="1" applyAlignment="1">
      <alignment horizontal="right" vertical="center" wrapText="1" readingOrder="2"/>
    </xf>
    <xf numFmtId="0" fontId="0" fillId="4" borderId="0" xfId="0" applyFill="1"/>
    <xf numFmtId="0" fontId="2" fillId="5" borderId="9" xfId="0" applyFont="1" applyFill="1" applyBorder="1" applyAlignment="1">
      <alignment horizontal="right" vertical="center" wrapText="1" readingOrder="2"/>
    </xf>
    <xf numFmtId="0" fontId="3" fillId="5" borderId="9" xfId="0" applyFont="1" applyFill="1" applyBorder="1" applyAlignment="1">
      <alignment horizontal="left" vertical="center" wrapText="1" indent="1"/>
    </xf>
    <xf numFmtId="0" fontId="4" fillId="5" borderId="15" xfId="0" applyFont="1" applyFill="1" applyBorder="1" applyAlignment="1">
      <alignment horizontal="right" vertical="center" wrapText="1" readingOrder="2"/>
    </xf>
    <xf numFmtId="0" fontId="4" fillId="5" borderId="9" xfId="0" applyFont="1" applyFill="1" applyBorder="1" applyAlignment="1">
      <alignment horizontal="right" vertical="center" wrapText="1" indent="1" readingOrder="2"/>
    </xf>
    <xf numFmtId="0" fontId="9" fillId="5" borderId="8" xfId="0" applyFont="1" applyFill="1" applyBorder="1" applyAlignment="1">
      <alignment horizontal="right" vertical="center" wrapText="1" readingOrder="2"/>
    </xf>
    <xf numFmtId="0" fontId="4" fillId="0" borderId="6" xfId="0" applyFont="1" applyBorder="1" applyAlignment="1">
      <alignment horizontal="right" vertical="center" wrapText="1" indent="1" readingOrder="2"/>
    </xf>
    <xf numFmtId="0" fontId="4" fillId="0" borderId="7" xfId="0" applyFont="1" applyBorder="1" applyAlignment="1">
      <alignment horizontal="right" vertical="center" wrapText="1" readingOrder="2"/>
    </xf>
    <xf numFmtId="0" fontId="2" fillId="0" borderId="9" xfId="0" applyFont="1" applyBorder="1" applyAlignment="1">
      <alignment horizontal="right" vertical="center" wrapText="1" indent="1" readingOrder="2"/>
    </xf>
    <xf numFmtId="0" fontId="3" fillId="0" borderId="8" xfId="0" applyFont="1" applyBorder="1" applyAlignment="1">
      <alignment vertical="center" wrapText="1"/>
    </xf>
    <xf numFmtId="0" fontId="3" fillId="0" borderId="8" xfId="0" applyFont="1" applyBorder="1" applyAlignment="1">
      <alignment horizontal="right" vertical="center" wrapText="1" readingOrder="2"/>
    </xf>
    <xf numFmtId="0" fontId="6" fillId="0" borderId="12" xfId="0" applyFont="1" applyBorder="1" applyAlignment="1">
      <alignment horizontal="right" vertical="center" wrapText="1" readingOrder="2"/>
    </xf>
    <xf numFmtId="0" fontId="6" fillId="0" borderId="12" xfId="0" applyFont="1" applyBorder="1" applyAlignment="1">
      <alignment horizontal="right" vertical="center" wrapText="1" indent="1" readingOrder="2"/>
    </xf>
    <xf numFmtId="0" fontId="3" fillId="0" borderId="12" xfId="0" applyFont="1" applyBorder="1" applyAlignment="1">
      <alignment horizontal="right" vertical="center" wrapText="1" indent="1" readingOrder="2"/>
    </xf>
    <xf numFmtId="0" fontId="3" fillId="0" borderId="12" xfId="0" applyFont="1" applyBorder="1" applyAlignment="1">
      <alignment horizontal="right" vertical="center" wrapText="1" readingOrder="2"/>
    </xf>
    <xf numFmtId="0" fontId="2" fillId="0" borderId="12" xfId="0" applyFont="1" applyBorder="1" applyAlignment="1">
      <alignment horizontal="right" vertical="center" wrapText="1" readingOrder="2"/>
    </xf>
    <xf numFmtId="0" fontId="3" fillId="0" borderId="12" xfId="0" applyFont="1" applyBorder="1" applyAlignment="1">
      <alignment horizontal="left" vertical="center" wrapText="1" indent="1"/>
    </xf>
    <xf numFmtId="0" fontId="4" fillId="0" borderId="12" xfId="0" applyFont="1" applyBorder="1" applyAlignment="1">
      <alignment horizontal="right" vertical="center" wrapText="1" indent="1" readingOrder="2"/>
    </xf>
    <xf numFmtId="0" fontId="3" fillId="0" borderId="12" xfId="0" applyFont="1" applyBorder="1" applyAlignment="1">
      <alignment horizontal="center" vertical="center" wrapText="1"/>
    </xf>
    <xf numFmtId="0" fontId="3" fillId="0" borderId="12" xfId="0" applyFont="1" applyBorder="1" applyAlignment="1">
      <alignment vertical="center" wrapText="1" readingOrder="2"/>
    </xf>
    <xf numFmtId="0" fontId="6" fillId="0" borderId="2" xfId="0" applyFont="1" applyBorder="1" applyAlignment="1">
      <alignment horizontal="right" vertical="center" wrapText="1" indent="1"/>
    </xf>
    <xf numFmtId="0" fontId="2" fillId="0" borderId="12" xfId="0" applyFont="1" applyBorder="1" applyAlignment="1">
      <alignment horizontal="center" vertical="center" wrapText="1" readingOrder="2"/>
    </xf>
    <xf numFmtId="0" fontId="2" fillId="0" borderId="15" xfId="0" applyFont="1" applyBorder="1" applyAlignment="1">
      <alignment horizontal="center" vertical="center" wrapText="1" readingOrder="2"/>
    </xf>
    <xf numFmtId="0" fontId="2" fillId="0" borderId="12" xfId="0" applyFont="1" applyBorder="1" applyAlignment="1">
      <alignment horizontal="right" vertical="center" wrapText="1" indent="1" readingOrder="2"/>
    </xf>
    <xf numFmtId="0" fontId="11" fillId="0" borderId="2" xfId="0" applyFont="1" applyBorder="1" applyAlignment="1">
      <alignment horizontal="right" vertical="center" wrapText="1" readingOrder="2"/>
    </xf>
    <xf numFmtId="0" fontId="4" fillId="0" borderId="11" xfId="0" applyFont="1" applyBorder="1" applyAlignment="1">
      <alignment horizontal="right" vertical="center" wrapText="1" readingOrder="2"/>
    </xf>
    <xf numFmtId="0" fontId="4" fillId="0" borderId="11" xfId="0" applyFont="1" applyBorder="1" applyAlignment="1">
      <alignment vertical="center" wrapText="1" readingOrder="2"/>
    </xf>
    <xf numFmtId="0" fontId="4" fillId="0" borderId="4" xfId="0" applyFont="1" applyBorder="1" applyAlignment="1">
      <alignment vertical="center" wrapText="1" readingOrder="2"/>
    </xf>
    <xf numFmtId="0" fontId="3" fillId="3" borderId="7" xfId="0" applyFont="1" applyFill="1" applyBorder="1" applyAlignment="1">
      <alignment horizontal="right" vertical="center"/>
    </xf>
    <xf numFmtId="0" fontId="4" fillId="5" borderId="5" xfId="0" applyFont="1" applyFill="1" applyBorder="1" applyAlignment="1">
      <alignment horizontal="right" vertical="center" wrapText="1" readingOrder="2"/>
    </xf>
    <xf numFmtId="0" fontId="2" fillId="2" borderId="21" xfId="0" applyFont="1" applyFill="1" applyBorder="1" applyAlignment="1">
      <alignment horizontal="right" vertical="center" wrapText="1" readingOrder="2"/>
    </xf>
    <xf numFmtId="0" fontId="2" fillId="2" borderId="21" xfId="0" applyFont="1" applyFill="1" applyBorder="1" applyAlignment="1">
      <alignment horizontal="right" vertical="center" wrapText="1" indent="1" readingOrder="2"/>
    </xf>
    <xf numFmtId="0" fontId="0" fillId="0" borderId="0" xfId="0" applyAlignment="1">
      <alignment wrapText="1"/>
    </xf>
    <xf numFmtId="0" fontId="4" fillId="0" borderId="13" xfId="0" applyFont="1" applyBorder="1" applyAlignment="1">
      <alignment horizontal="right" vertical="center" wrapText="1" readingOrder="2"/>
    </xf>
    <xf numFmtId="0" fontId="2" fillId="2" borderId="12" xfId="0" applyFont="1" applyFill="1" applyBorder="1" applyAlignment="1">
      <alignment horizontal="right" vertical="center" wrapText="1" readingOrder="2"/>
    </xf>
    <xf numFmtId="0" fontId="2" fillId="0" borderId="22" xfId="0" applyFont="1" applyBorder="1" applyAlignment="1">
      <alignment horizontal="right" vertical="center" wrapText="1" readingOrder="2"/>
    </xf>
    <xf numFmtId="0" fontId="4" fillId="0" borderId="19" xfId="0" applyFont="1" applyBorder="1" applyAlignment="1">
      <alignment horizontal="right" vertical="center" wrapText="1" readingOrder="2"/>
    </xf>
    <xf numFmtId="0" fontId="2" fillId="0" borderId="20" xfId="0" applyFont="1" applyBorder="1" applyAlignment="1">
      <alignment horizontal="right" vertical="center" wrapText="1" readingOrder="2"/>
    </xf>
    <xf numFmtId="0" fontId="3" fillId="0" borderId="25" xfId="0" applyFont="1" applyBorder="1"/>
    <xf numFmtId="0" fontId="4" fillId="0" borderId="0" xfId="0" applyFont="1" applyAlignment="1">
      <alignment horizontal="right" vertical="center" wrapText="1" indent="1" readingOrder="2"/>
    </xf>
    <xf numFmtId="0" fontId="4" fillId="0" borderId="22" xfId="0" applyFont="1" applyBorder="1" applyAlignment="1">
      <alignment horizontal="right" vertical="center" wrapText="1" readingOrder="2"/>
    </xf>
    <xf numFmtId="0" fontId="3" fillId="0" borderId="0" xfId="0" applyFont="1" applyAlignment="1">
      <alignment horizontal="center" vertical="center" wrapText="1"/>
    </xf>
    <xf numFmtId="0" fontId="2" fillId="2" borderId="11" xfId="0" applyFont="1" applyFill="1" applyBorder="1" applyAlignment="1">
      <alignment horizontal="right" vertical="center" wrapText="1" readingOrder="2"/>
    </xf>
    <xf numFmtId="0" fontId="2" fillId="0" borderId="14" xfId="0" applyFont="1" applyBorder="1" applyAlignment="1">
      <alignment horizontal="right" vertical="center" wrapText="1" readingOrder="2"/>
    </xf>
    <xf numFmtId="0" fontId="4" fillId="0" borderId="14" xfId="0" applyFont="1" applyBorder="1" applyAlignment="1">
      <alignment horizontal="right" vertical="center" wrapText="1" readingOrder="2"/>
    </xf>
    <xf numFmtId="0" fontId="4" fillId="0" borderId="6" xfId="0" applyFont="1" applyBorder="1" applyAlignment="1">
      <alignment horizontal="right" vertical="center" wrapText="1" readingOrder="2"/>
    </xf>
    <xf numFmtId="0" fontId="4" fillId="0" borderId="10" xfId="0" applyFont="1" applyBorder="1" applyAlignment="1">
      <alignment vertical="center" wrapText="1" readingOrder="2"/>
    </xf>
    <xf numFmtId="0" fontId="4" fillId="0" borderId="7" xfId="0" applyFont="1" applyBorder="1" applyAlignment="1">
      <alignment vertical="center" wrapText="1" readingOrder="2"/>
    </xf>
    <xf numFmtId="0" fontId="4" fillId="0" borderId="12" xfId="0" applyFont="1" applyBorder="1" applyAlignment="1">
      <alignment vertical="center" wrapText="1" readingOrder="2"/>
    </xf>
    <xf numFmtId="0" fontId="2" fillId="0" borderId="13" xfId="0" applyFont="1" applyBorder="1" applyAlignment="1">
      <alignment horizontal="right" vertical="center" wrapText="1" readingOrder="2"/>
    </xf>
    <xf numFmtId="0" fontId="4" fillId="0" borderId="13" xfId="0" applyFont="1" applyBorder="1" applyAlignment="1">
      <alignment vertical="center" wrapText="1" readingOrder="2"/>
    </xf>
    <xf numFmtId="0" fontId="4" fillId="0" borderId="24" xfId="0" applyFont="1" applyBorder="1" applyAlignment="1">
      <alignment vertical="center" wrapText="1" readingOrder="2"/>
    </xf>
    <xf numFmtId="0" fontId="4" fillId="0" borderId="2" xfId="0" applyFont="1" applyBorder="1" applyAlignment="1">
      <alignment horizontal="right" vertical="center" wrapText="1"/>
    </xf>
    <xf numFmtId="0" fontId="2" fillId="0" borderId="24" xfId="0" applyFont="1" applyBorder="1" applyAlignment="1">
      <alignment horizontal="right" vertical="center" wrapText="1" readingOrder="2"/>
    </xf>
    <xf numFmtId="0" fontId="2" fillId="0" borderId="1" xfId="0" applyFont="1" applyBorder="1" applyAlignment="1">
      <alignment horizontal="right" vertical="center" wrapText="1" readingOrder="2"/>
    </xf>
    <xf numFmtId="0" fontId="13" fillId="0" borderId="0" xfId="0" applyFont="1"/>
    <xf numFmtId="0" fontId="4" fillId="0" borderId="27" xfId="0" applyFont="1" applyBorder="1" applyAlignment="1">
      <alignment horizontal="right" vertical="center" wrapText="1" readingOrder="2"/>
    </xf>
    <xf numFmtId="0" fontId="4" fillId="0" borderId="26" xfId="0" applyFont="1" applyBorder="1" applyAlignment="1">
      <alignment horizontal="right" vertical="center" wrapText="1" readingOrder="2"/>
    </xf>
    <xf numFmtId="0" fontId="2" fillId="0" borderId="26" xfId="0" applyFont="1" applyBorder="1" applyAlignment="1">
      <alignment horizontal="right" vertical="center" wrapText="1" readingOrder="2"/>
    </xf>
    <xf numFmtId="0" fontId="2" fillId="0" borderId="11" xfId="0" applyFont="1" applyBorder="1" applyAlignment="1">
      <alignment horizontal="right" vertical="center" wrapText="1" readingOrder="2"/>
    </xf>
    <xf numFmtId="0" fontId="2" fillId="0" borderId="23" xfId="0" applyFont="1" applyBorder="1" applyAlignment="1">
      <alignment horizontal="right" vertical="center" wrapText="1" readingOrder="2"/>
    </xf>
    <xf numFmtId="0" fontId="13" fillId="0" borderId="0" xfId="0" applyFont="1" applyAlignment="1">
      <alignment vertical="center"/>
    </xf>
    <xf numFmtId="0" fontId="14" fillId="0" borderId="0" xfId="0" applyFont="1" applyAlignment="1">
      <alignment vertical="center" wrapText="1" readingOrder="2"/>
    </xf>
    <xf numFmtId="0" fontId="13" fillId="0" borderId="0" xfId="0" applyFont="1" applyAlignment="1">
      <alignment vertical="center" wrapText="1"/>
    </xf>
    <xf numFmtId="0" fontId="15" fillId="0" borderId="0" xfId="0" applyFont="1"/>
    <xf numFmtId="49" fontId="0" fillId="0" borderId="0" xfId="0" applyNumberFormat="1" applyAlignment="1">
      <alignment readingOrder="2"/>
    </xf>
    <xf numFmtId="0" fontId="2" fillId="0" borderId="24" xfId="0" applyFont="1" applyBorder="1" applyAlignment="1">
      <alignment vertical="center" wrapText="1" readingOrder="2"/>
    </xf>
    <xf numFmtId="0" fontId="2" fillId="0" borderId="27" xfId="0" applyFont="1" applyBorder="1" applyAlignment="1">
      <alignment horizontal="right" vertical="center" wrapText="1" indent="1" readingOrder="2"/>
    </xf>
    <xf numFmtId="0" fontId="2" fillId="2" borderId="12" xfId="0" applyFont="1" applyFill="1" applyBorder="1" applyAlignment="1">
      <alignment horizontal="right" vertical="center" wrapText="1" indent="1" readingOrder="2"/>
    </xf>
    <xf numFmtId="0" fontId="4" fillId="0" borderId="20" xfId="0" applyFont="1" applyBorder="1" applyAlignment="1">
      <alignment horizontal="right" vertical="center" wrapText="1" readingOrder="2"/>
    </xf>
    <xf numFmtId="0" fontId="4" fillId="0" borderId="22" xfId="0" applyFont="1" applyBorder="1" applyAlignment="1">
      <alignment horizontal="right" vertical="center" wrapText="1" indent="1" readingOrder="2"/>
    </xf>
    <xf numFmtId="0" fontId="4" fillId="0" borderId="22" xfId="0" applyFont="1" applyBorder="1" applyAlignment="1">
      <alignment vertical="center" wrapText="1" readingOrder="2"/>
    </xf>
    <xf numFmtId="0" fontId="4" fillId="0" borderId="29" xfId="0" applyFont="1" applyBorder="1" applyAlignment="1">
      <alignment vertical="center" wrapText="1" readingOrder="2"/>
    </xf>
    <xf numFmtId="0" fontId="4" fillId="0" borderId="19" xfId="0" applyFont="1" applyBorder="1" applyAlignment="1">
      <alignment horizontal="right" vertical="center" wrapText="1"/>
    </xf>
    <xf numFmtId="0" fontId="2" fillId="0" borderId="27" xfId="0" applyFont="1" applyBorder="1" applyAlignment="1">
      <alignment horizontal="right" vertical="center" wrapText="1" readingOrder="2"/>
    </xf>
    <xf numFmtId="0" fontId="16" fillId="0" borderId="0" xfId="0" applyFont="1" applyAlignment="1">
      <alignment horizontal="right" vertical="center" wrapText="1"/>
    </xf>
    <xf numFmtId="0" fontId="0" fillId="0" borderId="5" xfId="0" applyBorder="1"/>
    <xf numFmtId="0" fontId="4" fillId="0" borderId="20" xfId="0" applyFont="1" applyBorder="1" applyAlignment="1">
      <alignment vertical="center" wrapText="1" readingOrder="2"/>
    </xf>
    <xf numFmtId="0" fontId="2" fillId="0" borderId="19" xfId="0" applyFont="1" applyBorder="1" applyAlignment="1">
      <alignment horizontal="right" vertical="center" wrapText="1" readingOrder="2"/>
    </xf>
    <xf numFmtId="0" fontId="4" fillId="4" borderId="2" xfId="0" applyFont="1" applyFill="1" applyBorder="1" applyAlignment="1">
      <alignment horizontal="right" vertical="center" wrapText="1" indent="1" readingOrder="2"/>
    </xf>
    <xf numFmtId="0" fontId="4" fillId="0" borderId="10" xfId="0" applyFont="1" applyBorder="1" applyAlignment="1">
      <alignment horizontal="right" vertical="center" wrapText="1" indent="1" readingOrder="2"/>
    </xf>
    <xf numFmtId="0" fontId="4" fillId="0" borderId="30" xfId="0" applyFont="1" applyBorder="1" applyAlignment="1">
      <alignment horizontal="right" vertical="center" wrapText="1" readingOrder="2"/>
    </xf>
    <xf numFmtId="0" fontId="4" fillId="0" borderId="31" xfId="0" applyFont="1" applyBorder="1" applyAlignment="1">
      <alignment horizontal="right" vertical="center" wrapText="1" readingOrder="2"/>
    </xf>
    <xf numFmtId="0" fontId="3" fillId="4" borderId="12" xfId="0" applyFont="1" applyFill="1" applyBorder="1" applyAlignment="1">
      <alignment vertical="center"/>
    </xf>
    <xf numFmtId="0" fontId="3" fillId="3" borderId="11" xfId="0" applyFont="1" applyFill="1" applyBorder="1" applyAlignment="1">
      <alignment horizontal="left" vertical="center" wrapText="1" indent="1"/>
    </xf>
    <xf numFmtId="0" fontId="3" fillId="3" borderId="10" xfId="0" applyFont="1" applyFill="1" applyBorder="1" applyAlignment="1">
      <alignment horizontal="right" vertical="center" wrapText="1" readingOrder="2"/>
    </xf>
    <xf numFmtId="0" fontId="4" fillId="3" borderId="10" xfId="0" applyFont="1" applyFill="1" applyBorder="1" applyAlignment="1">
      <alignment horizontal="right" vertical="center" wrapText="1" indent="1" readingOrder="2"/>
    </xf>
    <xf numFmtId="0" fontId="2" fillId="4" borderId="12" xfId="0" applyFont="1" applyFill="1" applyBorder="1" applyAlignment="1">
      <alignment vertical="center" wrapText="1" readingOrder="2"/>
    </xf>
    <xf numFmtId="0" fontId="4" fillId="4" borderId="12" xfId="0" applyFont="1" applyFill="1" applyBorder="1" applyAlignment="1">
      <alignment vertical="center" wrapText="1" readingOrder="2"/>
    </xf>
    <xf numFmtId="0" fontId="4" fillId="3" borderId="19" xfId="0" applyFont="1" applyFill="1" applyBorder="1" applyAlignment="1">
      <alignment horizontal="right" vertical="center" wrapText="1" readingOrder="2"/>
    </xf>
    <xf numFmtId="0" fontId="2" fillId="3" borderId="26" xfId="0" applyFont="1" applyFill="1" applyBorder="1" applyAlignment="1">
      <alignment horizontal="right" vertical="center" wrapText="1" readingOrder="2"/>
    </xf>
    <xf numFmtId="0" fontId="4" fillId="3" borderId="26" xfId="0" applyFont="1" applyFill="1" applyBorder="1" applyAlignment="1">
      <alignment horizontal="right" vertical="center" wrapText="1" readingOrder="2"/>
    </xf>
    <xf numFmtId="0" fontId="2" fillId="0" borderId="11" xfId="0" applyFont="1" applyBorder="1" applyAlignment="1">
      <alignment vertical="center" wrapText="1" readingOrder="2"/>
    </xf>
    <xf numFmtId="0" fontId="4" fillId="0" borderId="11" xfId="0" applyFont="1" applyBorder="1" applyAlignment="1">
      <alignment wrapText="1"/>
    </xf>
    <xf numFmtId="0" fontId="4" fillId="0" borderId="26" xfId="0" applyFont="1" applyBorder="1" applyAlignment="1">
      <alignment wrapText="1"/>
    </xf>
    <xf numFmtId="0" fontId="4" fillId="0" borderId="20" xfId="0" applyFont="1" applyBorder="1" applyAlignment="1">
      <alignment wrapText="1"/>
    </xf>
    <xf numFmtId="0" fontId="4" fillId="0" borderId="26" xfId="0" applyFont="1" applyBorder="1" applyAlignment="1">
      <alignment vertical="center" wrapText="1" readingOrder="2"/>
    </xf>
    <xf numFmtId="0" fontId="6" fillId="0" borderId="12" xfId="0" applyFont="1" applyBorder="1" applyAlignment="1">
      <alignment horizontal="center" vertical="center" wrapText="1"/>
    </xf>
    <xf numFmtId="0" fontId="9" fillId="3" borderId="8" xfId="0" applyFont="1" applyFill="1" applyBorder="1" applyAlignment="1">
      <alignment horizontal="right" vertical="center" wrapText="1" readingOrder="2"/>
    </xf>
    <xf numFmtId="0" fontId="6" fillId="2" borderId="12" xfId="0" applyFont="1" applyFill="1" applyBorder="1" applyAlignment="1">
      <alignment vertical="center"/>
    </xf>
    <xf numFmtId="0" fontId="3" fillId="3" borderId="11" xfId="0" applyFont="1" applyFill="1" applyBorder="1" applyAlignment="1">
      <alignment vertical="center"/>
    </xf>
    <xf numFmtId="0" fontId="3" fillId="3" borderId="7" xfId="0" applyFont="1" applyFill="1" applyBorder="1" applyAlignment="1">
      <alignment vertical="center"/>
    </xf>
    <xf numFmtId="0" fontId="2" fillId="4" borderId="12" xfId="0" applyFont="1" applyFill="1" applyBorder="1" applyAlignment="1">
      <alignment horizontal="right" vertical="center" wrapText="1" readingOrder="2"/>
    </xf>
    <xf numFmtId="0" fontId="3" fillId="0" borderId="0" xfId="0" applyFont="1" applyAlignment="1">
      <alignment horizontal="right"/>
    </xf>
    <xf numFmtId="0" fontId="0" fillId="0" borderId="0" xfId="0" applyAlignment="1">
      <alignment horizontal="right"/>
    </xf>
    <xf numFmtId="0" fontId="3" fillId="0" borderId="0" xfId="0" applyFont="1" applyAlignment="1">
      <alignment horizontal="right" readingOrder="2"/>
    </xf>
    <xf numFmtId="0" fontId="0" fillId="0" borderId="0" xfId="0" applyAlignment="1">
      <alignment horizontal="right" readingOrder="2"/>
    </xf>
    <xf numFmtId="0" fontId="4" fillId="0" borderId="12" xfId="0" applyFont="1" applyBorder="1" applyAlignment="1">
      <alignment horizontal="right" vertical="center" readingOrder="2"/>
    </xf>
    <xf numFmtId="0" fontId="4" fillId="0" borderId="4" xfId="0" applyFont="1" applyBorder="1" applyAlignment="1">
      <alignment horizontal="right" vertical="center" readingOrder="2"/>
    </xf>
    <xf numFmtId="0" fontId="3" fillId="0" borderId="12" xfId="0" applyFont="1" applyBorder="1" applyAlignment="1">
      <alignment horizontal="right" vertical="center" readingOrder="2"/>
    </xf>
    <xf numFmtId="0" fontId="4" fillId="0" borderId="1" xfId="0" applyFont="1" applyBorder="1" applyAlignment="1">
      <alignment horizontal="right" vertical="center" readingOrder="2"/>
    </xf>
    <xf numFmtId="0" fontId="4" fillId="0" borderId="32" xfId="0" applyFont="1" applyBorder="1" applyAlignment="1">
      <alignment horizontal="right" vertical="center" wrapText="1" indent="1" readingOrder="2"/>
    </xf>
    <xf numFmtId="0" fontId="4" fillId="0" borderId="13" xfId="0" applyFont="1" applyBorder="1" applyAlignment="1">
      <alignment horizontal="right" vertical="center" wrapText="1" indent="1" readingOrder="2"/>
    </xf>
    <xf numFmtId="0" fontId="17" fillId="0" borderId="0" xfId="0" applyFont="1" applyAlignment="1">
      <alignment horizontal="right" vertical="center" readingOrder="2"/>
    </xf>
    <xf numFmtId="0" fontId="1" fillId="0" borderId="0" xfId="1" applyAlignment="1">
      <alignment horizontal="right" vertical="center" readingOrder="2"/>
    </xf>
    <xf numFmtId="0" fontId="6" fillId="2" borderId="0" xfId="0" applyFont="1" applyFill="1" applyAlignment="1">
      <alignment horizontal="right" vertical="center"/>
    </xf>
    <xf numFmtId="0" fontId="3" fillId="0" borderId="4" xfId="0" applyFont="1" applyBorder="1" applyAlignment="1">
      <alignment horizontal="right" vertical="center"/>
    </xf>
    <xf numFmtId="0" fontId="3" fillId="0" borderId="7" xfId="0" applyFont="1" applyBorder="1" applyAlignment="1">
      <alignment horizontal="right" vertical="center"/>
    </xf>
    <xf numFmtId="0" fontId="3" fillId="3" borderId="11" xfId="0" applyFont="1" applyFill="1" applyBorder="1" applyAlignment="1">
      <alignment horizontal="right" vertical="center"/>
    </xf>
    <xf numFmtId="0" fontId="5" fillId="0" borderId="0" xfId="1" applyFont="1" applyBorder="1" applyAlignment="1">
      <alignment horizontal="right" vertical="center" wrapText="1"/>
    </xf>
    <xf numFmtId="49" fontId="4" fillId="0" borderId="3" xfId="0" applyNumberFormat="1" applyFont="1" applyBorder="1" applyAlignment="1">
      <alignment horizontal="right" vertical="center" readingOrder="2"/>
    </xf>
    <xf numFmtId="0" fontId="4" fillId="0" borderId="10" xfId="0" applyFont="1" applyBorder="1" applyAlignment="1">
      <alignment horizontal="right" vertical="center" readingOrder="2"/>
    </xf>
    <xf numFmtId="0" fontId="4" fillId="0" borderId="3" xfId="0" applyFont="1" applyBorder="1" applyAlignment="1">
      <alignment horizontal="right" vertical="center" readingOrder="2"/>
    </xf>
    <xf numFmtId="0" fontId="5" fillId="0" borderId="0" xfId="1" applyFont="1" applyBorder="1" applyAlignment="1">
      <alignment horizontal="right" vertical="center" readingOrder="2"/>
    </xf>
    <xf numFmtId="0" fontId="3" fillId="4" borderId="12" xfId="0" applyFont="1" applyFill="1" applyBorder="1" applyAlignment="1">
      <alignment horizontal="right" vertical="center"/>
    </xf>
    <xf numFmtId="0" fontId="2" fillId="2" borderId="21" xfId="0" applyFont="1" applyFill="1" applyBorder="1" applyAlignment="1">
      <alignment horizontal="right" vertical="center" wrapText="1"/>
    </xf>
    <xf numFmtId="0" fontId="2" fillId="2" borderId="12" xfId="0" applyFont="1" applyFill="1" applyBorder="1" applyAlignment="1">
      <alignment horizontal="right" vertical="center" wrapText="1"/>
    </xf>
    <xf numFmtId="0" fontId="4" fillId="0" borderId="12" xfId="0" applyFont="1" applyBorder="1" applyAlignment="1">
      <alignment horizontal="right" vertical="center"/>
    </xf>
    <xf numFmtId="0" fontId="4" fillId="0" borderId="1" xfId="0" applyFont="1" applyBorder="1" applyAlignment="1">
      <alignment horizontal="right" vertical="center"/>
    </xf>
    <xf numFmtId="0" fontId="4" fillId="0" borderId="24" xfId="0" applyFont="1" applyBorder="1" applyAlignment="1">
      <alignment horizontal="right" vertical="center"/>
    </xf>
    <xf numFmtId="0" fontId="4" fillId="0" borderId="8" xfId="0" applyFont="1" applyBorder="1" applyAlignment="1">
      <alignment horizontal="right" vertical="center"/>
    </xf>
    <xf numFmtId="0" fontId="4" fillId="3" borderId="4" xfId="0" applyFont="1" applyFill="1" applyBorder="1" applyAlignment="1">
      <alignment horizontal="right" vertical="center" wrapText="1"/>
    </xf>
    <xf numFmtId="0" fontId="4" fillId="4" borderId="12" xfId="0" applyFont="1" applyFill="1" applyBorder="1" applyAlignment="1">
      <alignment horizontal="right" vertical="center"/>
    </xf>
    <xf numFmtId="0" fontId="4" fillId="3" borderId="8" xfId="0" applyFont="1" applyFill="1" applyBorder="1" applyAlignment="1">
      <alignment horizontal="right" vertical="center" wrapText="1"/>
    </xf>
    <xf numFmtId="0" fontId="4" fillId="5" borderId="8" xfId="0" applyFont="1" applyFill="1" applyBorder="1" applyAlignment="1">
      <alignment horizontal="right" vertical="center" wrapText="1"/>
    </xf>
    <xf numFmtId="0" fontId="3" fillId="0" borderId="7" xfId="0" applyFont="1" applyBorder="1" applyAlignment="1">
      <alignment horizontal="right" vertical="center" readingOrder="2"/>
    </xf>
    <xf numFmtId="0" fontId="10" fillId="0" borderId="1" xfId="0" applyFont="1" applyBorder="1" applyAlignment="1">
      <alignment horizontal="right" vertical="center" readingOrder="2"/>
    </xf>
    <xf numFmtId="0" fontId="5" fillId="0" borderId="0" xfId="1" applyFont="1" applyBorder="1" applyAlignment="1">
      <alignment horizontal="right" vertical="center" readingOrder="1"/>
    </xf>
    <xf numFmtId="0" fontId="14" fillId="0" borderId="0" xfId="0" applyFont="1" applyAlignment="1">
      <alignment horizontal="right" vertical="center" wrapText="1" readingOrder="2"/>
    </xf>
    <xf numFmtId="0" fontId="4" fillId="0" borderId="33" xfId="0" applyFont="1" applyBorder="1" applyAlignment="1">
      <alignment horizontal="right" vertical="center" wrapText="1" readingOrder="2"/>
    </xf>
    <xf numFmtId="0" fontId="4" fillId="3" borderId="3" xfId="0" applyFont="1" applyFill="1" applyBorder="1" applyAlignment="1">
      <alignment horizontal="right" vertical="center" wrapText="1" readingOrder="2"/>
    </xf>
    <xf numFmtId="0" fontId="3" fillId="0" borderId="12" xfId="0" applyFont="1" applyBorder="1" applyAlignment="1">
      <alignment horizontal="right" vertical="center"/>
    </xf>
    <xf numFmtId="0" fontId="4" fillId="0" borderId="10" xfId="0" applyFont="1" applyBorder="1" applyAlignment="1">
      <alignment horizontal="right" vertical="center" readingOrder="2"/>
    </xf>
    <xf numFmtId="0" fontId="4" fillId="0" borderId="8" xfId="0" applyFont="1" applyBorder="1" applyAlignment="1">
      <alignment horizontal="right" vertical="center" readingOrder="2"/>
    </xf>
    <xf numFmtId="0" fontId="4" fillId="0" borderId="1" xfId="0" applyFont="1" applyBorder="1" applyAlignment="1">
      <alignment horizontal="right" vertical="center" readingOrder="2"/>
    </xf>
    <xf numFmtId="0" fontId="2" fillId="0" borderId="10" xfId="0" applyFont="1" applyBorder="1" applyAlignment="1">
      <alignment horizontal="right" vertical="center" wrapText="1" readingOrder="2"/>
    </xf>
    <xf numFmtId="0" fontId="2" fillId="0" borderId="1" xfId="0" applyFont="1" applyBorder="1" applyAlignment="1">
      <alignment horizontal="right" vertical="center" wrapText="1" readingOrder="2"/>
    </xf>
    <xf numFmtId="0" fontId="3" fillId="3" borderId="12" xfId="0" applyFont="1" applyFill="1" applyBorder="1" applyAlignment="1">
      <alignment horizontal="right" vertical="center"/>
    </xf>
    <xf numFmtId="0" fontId="3" fillId="0" borderId="11" xfId="0" applyFont="1" applyBorder="1" applyAlignment="1">
      <alignment horizontal="right" vertical="center"/>
    </xf>
    <xf numFmtId="0" fontId="3" fillId="0" borderId="7" xfId="0" applyFont="1" applyBorder="1" applyAlignment="1">
      <alignment horizontal="right" vertical="center"/>
    </xf>
    <xf numFmtId="0" fontId="3" fillId="3" borderId="11" xfId="0" applyFont="1" applyFill="1" applyBorder="1" applyAlignment="1">
      <alignment horizontal="right" vertical="center"/>
    </xf>
    <xf numFmtId="0" fontId="3" fillId="3" borderId="4" xfId="0" applyFont="1" applyFill="1" applyBorder="1" applyAlignment="1">
      <alignment horizontal="right" vertical="center"/>
    </xf>
    <xf numFmtId="0" fontId="3" fillId="3" borderId="7" xfId="0" applyFont="1" applyFill="1" applyBorder="1" applyAlignment="1">
      <alignment horizontal="right" vertical="center"/>
    </xf>
    <xf numFmtId="0" fontId="4" fillId="0" borderId="10" xfId="0" applyFont="1" applyBorder="1" applyAlignment="1">
      <alignment horizontal="right" vertical="center" wrapText="1" indent="1" readingOrder="2"/>
    </xf>
    <xf numFmtId="0" fontId="4" fillId="0" borderId="1" xfId="0" applyFont="1" applyBorder="1" applyAlignment="1">
      <alignment horizontal="right" vertical="center" wrapText="1" indent="1" readingOrder="2"/>
    </xf>
    <xf numFmtId="0" fontId="4" fillId="0" borderId="10" xfId="0" applyFont="1" applyBorder="1" applyAlignment="1">
      <alignment horizontal="right" vertical="center" wrapText="1" readingOrder="2"/>
    </xf>
    <xf numFmtId="0" fontId="4" fillId="0" borderId="1" xfId="0" applyFont="1" applyBorder="1" applyAlignment="1">
      <alignment horizontal="right" vertical="center" wrapText="1" readingOrder="2"/>
    </xf>
    <xf numFmtId="0" fontId="4" fillId="3" borderId="18" xfId="0" applyFont="1" applyFill="1" applyBorder="1" applyAlignment="1">
      <alignment horizontal="right" vertical="center" wrapText="1" readingOrder="2"/>
    </xf>
    <xf numFmtId="0" fontId="4" fillId="3" borderId="16" xfId="0" applyFont="1" applyFill="1" applyBorder="1" applyAlignment="1">
      <alignment horizontal="right" vertical="center" wrapText="1" readingOrder="2"/>
    </xf>
    <xf numFmtId="0" fontId="4" fillId="3" borderId="3" xfId="0" applyFont="1" applyFill="1" applyBorder="1" applyAlignment="1">
      <alignment horizontal="right" vertical="center" wrapText="1" readingOrder="2"/>
    </xf>
    <xf numFmtId="0" fontId="2" fillId="3" borderId="10" xfId="0" applyFont="1" applyFill="1" applyBorder="1" applyAlignment="1">
      <alignment horizontal="right" vertical="center" wrapText="1" readingOrder="2"/>
    </xf>
    <xf numFmtId="0" fontId="2" fillId="3" borderId="4" xfId="0" applyFont="1" applyFill="1" applyBorder="1" applyAlignment="1">
      <alignment horizontal="right" vertical="center" wrapText="1" readingOrder="2"/>
    </xf>
    <xf numFmtId="0" fontId="2" fillId="3" borderId="1" xfId="0" applyFont="1" applyFill="1" applyBorder="1" applyAlignment="1">
      <alignment horizontal="right" vertical="center" wrapText="1" readingOrder="2"/>
    </xf>
    <xf numFmtId="0" fontId="4" fillId="3" borderId="10" xfId="0" applyFont="1" applyFill="1" applyBorder="1" applyAlignment="1">
      <alignment horizontal="right" vertical="center" wrapText="1" readingOrder="2"/>
    </xf>
    <xf numFmtId="0" fontId="4" fillId="3" borderId="4" xfId="0" applyFont="1" applyFill="1" applyBorder="1" applyAlignment="1">
      <alignment horizontal="right" vertical="center" readingOrder="2"/>
    </xf>
    <xf numFmtId="0" fontId="4" fillId="3" borderId="1" xfId="0" applyFont="1" applyFill="1" applyBorder="1" applyAlignment="1">
      <alignment horizontal="right" vertical="center" readingOrder="2"/>
    </xf>
    <xf numFmtId="0" fontId="2" fillId="0" borderId="8" xfId="0" applyFont="1" applyBorder="1" applyAlignment="1">
      <alignment horizontal="right" vertical="center" wrapText="1" readingOrder="2"/>
    </xf>
    <xf numFmtId="0" fontId="4" fillId="3" borderId="7" xfId="0" applyFont="1" applyFill="1" applyBorder="1" applyAlignment="1">
      <alignment horizontal="right" vertical="center" wrapText="1" readingOrder="2"/>
    </xf>
    <xf numFmtId="0" fontId="3" fillId="3" borderId="11" xfId="0" applyFont="1" applyFill="1" applyBorder="1" applyAlignment="1">
      <alignment vertical="center"/>
    </xf>
    <xf numFmtId="0" fontId="3" fillId="3" borderId="7" xfId="0" applyFont="1" applyFill="1" applyBorder="1" applyAlignment="1">
      <alignment vertical="center"/>
    </xf>
    <xf numFmtId="0" fontId="3" fillId="3" borderId="10"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4" fillId="3" borderId="10" xfId="0" applyFont="1" applyFill="1" applyBorder="1" applyAlignment="1">
      <alignment horizontal="right" vertical="center" wrapText="1"/>
    </xf>
    <xf numFmtId="0" fontId="4" fillId="3" borderId="7" xfId="0" applyFont="1" applyFill="1" applyBorder="1" applyAlignment="1">
      <alignment horizontal="right" vertical="center" wrapText="1"/>
    </xf>
    <xf numFmtId="0" fontId="4" fillId="0" borderId="10" xfId="0" applyFont="1" applyBorder="1" applyAlignment="1">
      <alignment horizontal="right" vertical="center" wrapText="1"/>
    </xf>
    <xf numFmtId="0" fontId="4" fillId="0" borderId="1" xfId="0" applyFont="1" applyBorder="1" applyAlignment="1">
      <alignment horizontal="right" vertical="center" wrapText="1"/>
    </xf>
    <xf numFmtId="0" fontId="3" fillId="0" borderId="11" xfId="0" applyFont="1" applyBorder="1" applyAlignment="1">
      <alignment vertical="center"/>
    </xf>
    <xf numFmtId="0" fontId="3" fillId="0" borderId="7" xfId="0" applyFont="1" applyBorder="1" applyAlignment="1">
      <alignment vertical="center"/>
    </xf>
    <xf numFmtId="0" fontId="3" fillId="0" borderId="4" xfId="0" applyFont="1" applyBorder="1" applyAlignment="1">
      <alignment vertical="center"/>
    </xf>
    <xf numFmtId="0" fontId="3" fillId="0" borderId="4" xfId="0" applyFont="1" applyBorder="1" applyAlignment="1">
      <alignment horizontal="right" vertical="center"/>
    </xf>
    <xf numFmtId="0" fontId="2" fillId="0" borderId="20" xfId="0" applyFont="1" applyBorder="1" applyAlignment="1">
      <alignment horizontal="right" vertical="center" wrapText="1" readingOrder="2"/>
    </xf>
    <xf numFmtId="0" fontId="2" fillId="0" borderId="27" xfId="0" applyFont="1" applyBorder="1" applyAlignment="1">
      <alignment horizontal="right" vertical="center" wrapText="1" readingOrder="2"/>
    </xf>
    <xf numFmtId="0" fontId="4" fillId="0" borderId="20" xfId="0" applyFont="1" applyBorder="1" applyAlignment="1">
      <alignment horizontal="right" vertical="center" wrapText="1" readingOrder="2"/>
    </xf>
    <xf numFmtId="0" fontId="4" fillId="0" borderId="27" xfId="0" applyFont="1" applyBorder="1" applyAlignment="1">
      <alignment horizontal="right" vertical="center" wrapText="1" readingOrder="2"/>
    </xf>
    <xf numFmtId="0" fontId="4" fillId="0" borderId="4" xfId="0" applyFont="1" applyBorder="1" applyAlignment="1">
      <alignment horizontal="center" vertical="center" wrapText="1" readingOrder="2"/>
    </xf>
    <xf numFmtId="0" fontId="4" fillId="0" borderId="7" xfId="0" applyFont="1" applyBorder="1" applyAlignment="1">
      <alignment horizontal="center" vertical="center" wrapText="1" readingOrder="2"/>
    </xf>
    <xf numFmtId="0" fontId="4" fillId="0" borderId="12" xfId="0" applyFont="1" applyBorder="1" applyAlignment="1">
      <alignment horizontal="center" vertical="center" wrapText="1" readingOrder="2"/>
    </xf>
    <xf numFmtId="0" fontId="4" fillId="0" borderId="11" xfId="0" applyFont="1" applyBorder="1" applyAlignment="1">
      <alignment horizontal="right" vertical="center"/>
    </xf>
    <xf numFmtId="0" fontId="4" fillId="0" borderId="4" xfId="0" applyFont="1" applyBorder="1" applyAlignment="1">
      <alignment horizontal="right" vertical="center"/>
    </xf>
    <xf numFmtId="0" fontId="4" fillId="0" borderId="7" xfId="0" applyFont="1" applyBorder="1" applyAlignment="1">
      <alignment horizontal="right" vertical="center"/>
    </xf>
    <xf numFmtId="0" fontId="4" fillId="0" borderId="12" xfId="0" applyFont="1" applyBorder="1" applyAlignment="1">
      <alignment horizontal="right" vertical="center" wrapText="1"/>
    </xf>
    <xf numFmtId="0" fontId="3" fillId="0" borderId="12" xfId="0" applyFont="1" applyBorder="1" applyAlignment="1">
      <alignment vertical="center" wrapText="1"/>
    </xf>
    <xf numFmtId="0" fontId="3" fillId="0" borderId="12" xfId="0" applyFont="1" applyBorder="1" applyAlignment="1">
      <alignment horizontal="right" vertical="center" wrapText="1"/>
    </xf>
    <xf numFmtId="0" fontId="3" fillId="0" borderId="12" xfId="0" applyFont="1" applyBorder="1" applyAlignment="1">
      <alignment horizontal="center" vertical="center" wrapText="1"/>
    </xf>
    <xf numFmtId="0" fontId="4" fillId="0" borderId="12" xfId="0" applyFont="1" applyBorder="1" applyAlignment="1">
      <alignment horizontal="right" vertical="center" wrapText="1" readingOrder="2"/>
    </xf>
    <xf numFmtId="0" fontId="2" fillId="0" borderId="20" xfId="0" applyFont="1" applyBorder="1" applyAlignment="1">
      <alignment horizontal="center" vertical="center" wrapText="1" readingOrder="2"/>
    </xf>
    <xf numFmtId="0" fontId="2" fillId="0" borderId="4" xfId="0" applyFont="1" applyBorder="1" applyAlignment="1">
      <alignment horizontal="center" vertical="center" wrapText="1" readingOrder="2"/>
    </xf>
    <xf numFmtId="0" fontId="2" fillId="0" borderId="7" xfId="0" applyFont="1" applyBorder="1" applyAlignment="1">
      <alignment horizontal="center" vertical="center" wrapText="1" readingOrder="2"/>
    </xf>
    <xf numFmtId="0" fontId="4" fillId="0" borderId="4" xfId="0" applyFont="1" applyBorder="1" applyAlignment="1">
      <alignment horizontal="right" vertical="center" wrapText="1" readingOrder="2"/>
    </xf>
    <xf numFmtId="0" fontId="4" fillId="0" borderId="4" xfId="0" applyFont="1" applyBorder="1" applyAlignment="1">
      <alignment horizontal="right" vertical="center" readingOrder="2"/>
    </xf>
    <xf numFmtId="0" fontId="4" fillId="0" borderId="11" xfId="0" applyFont="1" applyBorder="1" applyAlignment="1">
      <alignment horizontal="right" vertical="center" readingOrder="2"/>
    </xf>
    <xf numFmtId="0" fontId="4" fillId="0" borderId="7" xfId="0" applyFont="1" applyBorder="1" applyAlignment="1">
      <alignment horizontal="right" vertical="center" readingOrder="2"/>
    </xf>
    <xf numFmtId="0" fontId="4" fillId="0" borderId="20" xfId="0" applyFont="1" applyBorder="1" applyAlignment="1">
      <alignment horizontal="right" vertical="center" readingOrder="2"/>
    </xf>
    <xf numFmtId="0" fontId="4" fillId="0" borderId="7" xfId="0" applyFont="1" applyBorder="1" applyAlignment="1">
      <alignment horizontal="right" vertical="center" wrapText="1" readingOrder="2"/>
    </xf>
    <xf numFmtId="0" fontId="4" fillId="0" borderId="4" xfId="0" applyFont="1" applyBorder="1" applyAlignment="1">
      <alignment horizontal="right" vertical="center" wrapText="1"/>
    </xf>
    <xf numFmtId="0" fontId="4" fillId="0" borderId="7" xfId="0" applyFont="1" applyBorder="1" applyAlignment="1">
      <alignment horizontal="right" vertical="center" wrapText="1"/>
    </xf>
    <xf numFmtId="0" fontId="4" fillId="0" borderId="4" xfId="0" applyFont="1" applyBorder="1" applyAlignment="1">
      <alignment horizontal="right" vertical="center" wrapText="1" indent="1" readingOrder="2"/>
    </xf>
    <xf numFmtId="0" fontId="3" fillId="0" borderId="11" xfId="0" applyFont="1" applyBorder="1" applyAlignment="1">
      <alignment horizontal="right" vertical="center" readingOrder="2"/>
    </xf>
    <xf numFmtId="0" fontId="3" fillId="0" borderId="28" xfId="0" applyFont="1" applyBorder="1" applyAlignment="1">
      <alignment horizontal="right" vertical="center" readingOrder="2"/>
    </xf>
    <xf numFmtId="0" fontId="3" fillId="0" borderId="25" xfId="0" applyFont="1" applyBorder="1" applyAlignment="1">
      <alignment horizontal="right" vertical="center" readingOrder="2"/>
    </xf>
    <xf numFmtId="0" fontId="3" fillId="0" borderId="5" xfId="0" applyFont="1" applyBorder="1" applyAlignment="1">
      <alignment horizontal="right" vertical="center" readingOrder="2"/>
    </xf>
    <xf numFmtId="0" fontId="3" fillId="0" borderId="6" xfId="0" applyFont="1" applyBorder="1" applyAlignment="1">
      <alignment horizontal="right" vertical="center" readingOrder="2"/>
    </xf>
    <xf numFmtId="0" fontId="3" fillId="0" borderId="4" xfId="0" applyFont="1" applyBorder="1" applyAlignment="1">
      <alignment horizontal="right" vertical="center" readingOrder="2"/>
    </xf>
    <xf numFmtId="0" fontId="3" fillId="0" borderId="7" xfId="0" applyFont="1" applyBorder="1" applyAlignment="1">
      <alignment horizontal="right" vertical="center" readingOrder="2"/>
    </xf>
    <xf numFmtId="0" fontId="4" fillId="0" borderId="10" xfId="0" applyFont="1" applyBorder="1" applyAlignment="1">
      <alignment horizontal="center" vertical="center" wrapText="1" readingOrder="2"/>
    </xf>
    <xf numFmtId="0" fontId="2" fillId="0" borderId="10" xfId="0" applyFont="1" applyBorder="1" applyAlignment="1">
      <alignment horizontal="right" vertical="center" wrapText="1" indent="1" readingOrder="2"/>
    </xf>
    <xf numFmtId="0" fontId="2" fillId="0" borderId="4" xfId="0" applyFont="1" applyBorder="1" applyAlignment="1">
      <alignment horizontal="right" vertical="center" wrapText="1" indent="1" readingOrder="2"/>
    </xf>
    <xf numFmtId="0" fontId="4" fillId="0" borderId="11" xfId="0" applyFont="1" applyBorder="1" applyAlignment="1">
      <alignment vertical="center" wrapText="1" readingOrder="2"/>
    </xf>
    <xf numFmtId="0" fontId="4" fillId="0" borderId="4" xfId="0" applyFont="1" applyBorder="1" applyAlignment="1">
      <alignment vertical="center" wrapText="1" readingOrder="2"/>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4" xfId="0" applyFont="1" applyBorder="1" applyAlignment="1">
      <alignment horizontal="center" vertical="center" wrapText="1"/>
    </xf>
    <xf numFmtId="0" fontId="2" fillId="0" borderId="4" xfId="0" applyFont="1" applyBorder="1" applyAlignment="1">
      <alignment horizontal="right" vertical="center" wrapText="1" readingOrder="2"/>
    </xf>
    <xf numFmtId="0" fontId="2" fillId="0" borderId="1" xfId="0" applyFont="1" applyBorder="1" applyAlignment="1">
      <alignment horizontal="right" vertical="center" wrapText="1" indent="1" readingOrder="2"/>
    </xf>
    <xf numFmtId="0" fontId="3" fillId="0" borderId="10"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 xfId="0" applyFont="1" applyBorder="1" applyAlignment="1">
      <alignment horizontal="left" vertical="center" wrapText="1" indent="1"/>
    </xf>
    <xf numFmtId="0" fontId="2" fillId="0" borderId="11" xfId="0" applyFont="1" applyBorder="1" applyAlignment="1">
      <alignment horizontal="right" vertical="center" wrapText="1" indent="1" readingOrder="2"/>
    </xf>
    <xf numFmtId="0" fontId="2" fillId="0" borderId="7" xfId="0" applyFont="1" applyBorder="1" applyAlignment="1">
      <alignment horizontal="right" vertical="center" wrapText="1" indent="1" readingOrder="2"/>
    </xf>
    <xf numFmtId="0" fontId="4" fillId="0" borderId="11" xfId="0" applyFont="1" applyBorder="1" applyAlignment="1">
      <alignment horizontal="right" vertical="center" wrapText="1" readingOrder="2"/>
    </xf>
    <xf numFmtId="0" fontId="2" fillId="0" borderId="11" xfId="0" applyFont="1" applyBorder="1" applyAlignment="1">
      <alignment horizontal="center" vertical="center" wrapText="1" readingOrder="2"/>
    </xf>
    <xf numFmtId="0" fontId="2" fillId="0" borderId="1" xfId="0" applyFont="1" applyBorder="1" applyAlignment="1">
      <alignment horizontal="center" vertical="center" wrapText="1" readingOrder="2"/>
    </xf>
    <xf numFmtId="0" fontId="17" fillId="0" borderId="0" xfId="0" applyFont="1" applyAlignment="1">
      <alignment horizontal="right" vertical="center" wrapText="1"/>
    </xf>
    <xf numFmtId="0" fontId="0" fillId="0" borderId="0" xfId="0" applyAlignment="1">
      <alignment horizontal="right" vertical="center" wrapText="1"/>
    </xf>
    <xf numFmtId="49" fontId="0" fillId="0" borderId="0" xfId="0" applyNumberFormat="1" applyAlignment="1">
      <alignment horizontal="right" vertical="center" wrapText="1" readingOrder="2"/>
    </xf>
    <xf numFmtId="0" fontId="17" fillId="0" borderId="0" xfId="0" applyFont="1" applyAlignment="1">
      <alignment horizontal="right" vertical="center" wrapText="1" readingOrder="2"/>
    </xf>
  </cellXfs>
  <cellStyles count="2">
    <cellStyle name="Normal" xfId="0" builtinId="0"/>
    <cellStyle name="היפר-קישור"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idi.org.il/articles/4726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2DB7C-1495-A94F-8ED2-13911EFC06B8}">
  <sheetPr>
    <pageSetUpPr fitToPage="1"/>
  </sheetPr>
  <dimension ref="A1:K16"/>
  <sheetViews>
    <sheetView rightToLeft="1" tabSelected="1" zoomScale="50" zoomScaleNormal="50" workbookViewId="0">
      <pane ySplit="1" topLeftCell="A2" activePane="bottomLeft" state="frozen"/>
      <selection pane="bottomLeft" activeCell="J12" sqref="J12"/>
    </sheetView>
  </sheetViews>
  <sheetFormatPr defaultColWidth="11.15234375" defaultRowHeight="20"/>
  <cols>
    <col min="1" max="1" width="10.84375" style="25"/>
    <col min="2" max="2" width="30.23046875" customWidth="1"/>
    <col min="3" max="3" width="26.15234375" customWidth="1"/>
    <col min="4" max="5" width="33.4609375" customWidth="1"/>
    <col min="6" max="6" width="36.765625" customWidth="1"/>
    <col min="7" max="7" width="39.4609375" customWidth="1"/>
    <col min="8" max="8" width="14.23046875" style="25" customWidth="1"/>
    <col min="9" max="9" width="15.61328125" style="156" customWidth="1"/>
    <col min="10" max="10" width="43.15234375" customWidth="1"/>
    <col min="11" max="11" width="15.3828125" customWidth="1"/>
  </cols>
  <sheetData>
    <row r="1" spans="1:11" s="24" customFormat="1" ht="80.5" thickBot="1">
      <c r="A1" s="27" t="s">
        <v>151</v>
      </c>
      <c r="B1" s="22" t="s">
        <v>0</v>
      </c>
      <c r="C1" s="23" t="s">
        <v>433</v>
      </c>
      <c r="D1" s="22" t="s">
        <v>1</v>
      </c>
      <c r="E1" s="22" t="s">
        <v>267</v>
      </c>
      <c r="F1" s="23" t="s">
        <v>2</v>
      </c>
      <c r="G1" s="23" t="s">
        <v>150</v>
      </c>
      <c r="H1" s="84" t="s">
        <v>566</v>
      </c>
      <c r="I1" s="28" t="s">
        <v>568</v>
      </c>
      <c r="J1" s="21" t="s">
        <v>3</v>
      </c>
    </row>
    <row r="2" spans="1:11" ht="160.5" thickBot="1">
      <c r="A2" s="26">
        <v>1</v>
      </c>
      <c r="B2" s="2" t="s">
        <v>84</v>
      </c>
      <c r="C2" s="3"/>
      <c r="D2" s="4" t="s">
        <v>4</v>
      </c>
      <c r="E2" s="4" t="s">
        <v>423</v>
      </c>
      <c r="F2" s="5" t="s">
        <v>5</v>
      </c>
      <c r="G2" s="5" t="s">
        <v>67</v>
      </c>
      <c r="H2" s="26">
        <v>2009</v>
      </c>
      <c r="I2" s="170">
        <v>2011</v>
      </c>
      <c r="J2" s="1" t="s">
        <v>674</v>
      </c>
    </row>
    <row r="3" spans="1:11" ht="147.75" customHeight="1" thickBot="1">
      <c r="A3" s="191">
        <v>2</v>
      </c>
      <c r="B3" s="195" t="s">
        <v>86</v>
      </c>
      <c r="C3" s="6" t="s">
        <v>7</v>
      </c>
      <c r="D3" s="4" t="s">
        <v>245</v>
      </c>
      <c r="E3" s="4" t="s">
        <v>268</v>
      </c>
      <c r="F3" s="5" t="s">
        <v>8</v>
      </c>
      <c r="G3" s="203" t="s">
        <v>9</v>
      </c>
      <c r="H3" s="198">
        <v>2009</v>
      </c>
      <c r="I3" s="192">
        <v>2016</v>
      </c>
      <c r="J3" s="205" t="s">
        <v>675</v>
      </c>
    </row>
    <row r="4" spans="1:11" ht="140.5" thickBot="1">
      <c r="A4" s="191"/>
      <c r="B4" s="196"/>
      <c r="C4" s="6" t="s">
        <v>156</v>
      </c>
      <c r="D4" s="4" t="s">
        <v>10</v>
      </c>
      <c r="E4" s="4" t="s">
        <v>269</v>
      </c>
      <c r="F4" s="5" t="s">
        <v>447</v>
      </c>
      <c r="G4" s="204"/>
      <c r="H4" s="199"/>
      <c r="I4" s="194"/>
      <c r="J4" s="206"/>
    </row>
    <row r="5" spans="1:11" ht="163.5" customHeight="1" thickBot="1">
      <c r="A5" s="26">
        <v>3</v>
      </c>
      <c r="B5" s="2" t="s">
        <v>85</v>
      </c>
      <c r="C5" s="3"/>
      <c r="D5" s="4" t="s">
        <v>11</v>
      </c>
      <c r="E5" s="4" t="s">
        <v>268</v>
      </c>
      <c r="F5" s="5" t="s">
        <v>12</v>
      </c>
      <c r="G5" s="5" t="s">
        <v>9</v>
      </c>
      <c r="H5" s="26">
        <v>2017</v>
      </c>
      <c r="I5" s="172">
        <v>2017</v>
      </c>
      <c r="J5" s="1" t="s">
        <v>676</v>
      </c>
    </row>
    <row r="6" spans="1:11" ht="340.5" thickBot="1">
      <c r="A6" s="26">
        <f>(A5+1)</f>
        <v>4</v>
      </c>
      <c r="B6" s="2" t="s">
        <v>83</v>
      </c>
      <c r="C6" s="6" t="s">
        <v>448</v>
      </c>
      <c r="D6" s="4" t="s">
        <v>20</v>
      </c>
      <c r="E6" s="4" t="s">
        <v>421</v>
      </c>
      <c r="F6" s="5" t="s">
        <v>480</v>
      </c>
      <c r="G6" s="5" t="s">
        <v>9</v>
      </c>
      <c r="H6" s="26">
        <v>2017</v>
      </c>
      <c r="I6" s="172">
        <v>2022</v>
      </c>
      <c r="J6" s="1" t="s">
        <v>677</v>
      </c>
    </row>
    <row r="7" spans="1:11" ht="240.5" thickBot="1">
      <c r="A7" s="26">
        <f>(A6+1)</f>
        <v>5</v>
      </c>
      <c r="B7" s="2" t="s">
        <v>81</v>
      </c>
      <c r="C7" s="3"/>
      <c r="D7" s="4" t="s">
        <v>271</v>
      </c>
      <c r="E7" s="4" t="s">
        <v>270</v>
      </c>
      <c r="F7" s="5" t="s">
        <v>13</v>
      </c>
      <c r="G7" s="5" t="s">
        <v>14</v>
      </c>
      <c r="H7" s="159" t="s">
        <v>449</v>
      </c>
      <c r="I7" s="172">
        <v>2022</v>
      </c>
      <c r="J7" s="1" t="s">
        <v>678</v>
      </c>
      <c r="K7" s="91"/>
    </row>
    <row r="8" spans="1:11" ht="380.5" thickBot="1">
      <c r="A8" s="197">
        <f>(A7+1)</f>
        <v>6</v>
      </c>
      <c r="B8" s="210" t="s">
        <v>82</v>
      </c>
      <c r="C8" s="32" t="s">
        <v>15</v>
      </c>
      <c r="D8" s="33" t="s">
        <v>427</v>
      </c>
      <c r="E8" s="33" t="s">
        <v>272</v>
      </c>
      <c r="F8" s="34" t="s">
        <v>122</v>
      </c>
      <c r="G8" s="38"/>
      <c r="H8" s="200">
        <v>2020</v>
      </c>
      <c r="I8" s="207" t="s">
        <v>257</v>
      </c>
      <c r="J8" s="213" t="s">
        <v>679</v>
      </c>
    </row>
    <row r="9" spans="1:11" ht="340.5" thickBot="1">
      <c r="A9" s="197"/>
      <c r="B9" s="211"/>
      <c r="C9" s="32" t="s">
        <v>16</v>
      </c>
      <c r="D9" s="33" t="s">
        <v>426</v>
      </c>
      <c r="E9" s="33" t="s">
        <v>268</v>
      </c>
      <c r="F9" s="34" t="s">
        <v>17</v>
      </c>
      <c r="G9" s="39"/>
      <c r="H9" s="201"/>
      <c r="I9" s="208"/>
      <c r="J9" s="214"/>
    </row>
    <row r="10" spans="1:11" ht="40.5" thickBot="1">
      <c r="A10" s="197"/>
      <c r="B10" s="212"/>
      <c r="C10" s="32" t="s">
        <v>18</v>
      </c>
      <c r="D10" s="33" t="s">
        <v>428</v>
      </c>
      <c r="E10" s="33" t="s">
        <v>268</v>
      </c>
      <c r="F10" s="34" t="s">
        <v>19</v>
      </c>
      <c r="G10" s="39"/>
      <c r="H10" s="202"/>
      <c r="I10" s="209"/>
      <c r="J10" s="215"/>
    </row>
    <row r="11" spans="1:11" ht="380.5" thickBot="1">
      <c r="A11" s="30">
        <f>(A8+1)</f>
        <v>7</v>
      </c>
      <c r="B11" s="31" t="s">
        <v>152</v>
      </c>
      <c r="C11" s="32" t="s">
        <v>469</v>
      </c>
      <c r="D11" s="33" t="s">
        <v>21</v>
      </c>
      <c r="E11" s="33" t="s">
        <v>422</v>
      </c>
      <c r="F11" s="34" t="s">
        <v>22</v>
      </c>
      <c r="G11" s="34"/>
      <c r="H11" s="78">
        <v>2021</v>
      </c>
      <c r="I11" s="190" t="s">
        <v>258</v>
      </c>
      <c r="J11" s="45" t="s">
        <v>680</v>
      </c>
    </row>
    <row r="12" spans="1:11" ht="260.5" thickBot="1">
      <c r="A12" s="191">
        <f>(A11+1)</f>
        <v>8</v>
      </c>
      <c r="B12" s="195" t="s">
        <v>126</v>
      </c>
      <c r="C12" s="6" t="s">
        <v>23</v>
      </c>
      <c r="D12" s="4" t="s">
        <v>127</v>
      </c>
      <c r="E12" s="4" t="s">
        <v>268</v>
      </c>
      <c r="F12" s="5" t="s">
        <v>212</v>
      </c>
      <c r="G12" s="56" t="s">
        <v>128</v>
      </c>
      <c r="H12" s="198">
        <v>2022</v>
      </c>
      <c r="I12" s="192">
        <v>2022</v>
      </c>
      <c r="J12" s="57" t="s">
        <v>681</v>
      </c>
    </row>
    <row r="13" spans="1:11" ht="260.5" thickBot="1">
      <c r="A13" s="191"/>
      <c r="B13" s="216"/>
      <c r="C13" s="58" t="s">
        <v>450</v>
      </c>
      <c r="D13" s="7" t="s">
        <v>120</v>
      </c>
      <c r="E13" s="7"/>
      <c r="F13" s="8" t="s">
        <v>451</v>
      </c>
      <c r="G13" s="9"/>
      <c r="H13" s="199"/>
      <c r="I13" s="193"/>
      <c r="J13" s="59"/>
    </row>
    <row r="14" spans="1:11">
      <c r="B14" s="12"/>
      <c r="C14" s="12"/>
      <c r="D14" s="12"/>
      <c r="E14" s="12"/>
      <c r="F14" s="12"/>
      <c r="G14" s="12"/>
      <c r="I14" s="155"/>
      <c r="J14" s="12"/>
    </row>
    <row r="15" spans="1:11">
      <c r="B15" s="12"/>
      <c r="C15" s="12"/>
      <c r="D15" s="12"/>
      <c r="E15" s="12"/>
      <c r="F15" s="12"/>
      <c r="G15" s="12"/>
      <c r="I15" s="155"/>
      <c r="J15" s="12"/>
    </row>
    <row r="16" spans="1:11">
      <c r="B16" s="12"/>
      <c r="C16" s="12"/>
      <c r="D16" s="12"/>
      <c r="E16" s="12"/>
      <c r="F16" s="12"/>
      <c r="G16" s="12"/>
      <c r="I16" s="173"/>
      <c r="J16" s="12"/>
    </row>
  </sheetData>
  <sheetProtection algorithmName="SHA-512" hashValue="OMKhH3pWHkQ5LgIJCaILeZa9/YcURB50/qv/bgXBDevfSS5Mz+hfnmtE6Sw5uX3JbxjwsBcyiSh0pStqUiKkEg==" saltValue="FP5kB39ejEnUD49kGE3/2A==" spinCount="100000" sheet="1" objects="1" scenarios="1" selectLockedCells="1" selectUnlockedCells="1"/>
  <mergeCells count="15">
    <mergeCell ref="J3:J4"/>
    <mergeCell ref="I8:I10"/>
    <mergeCell ref="B8:B10"/>
    <mergeCell ref="J8:J10"/>
    <mergeCell ref="B12:B13"/>
    <mergeCell ref="A12:A13"/>
    <mergeCell ref="I12:I13"/>
    <mergeCell ref="I3:I4"/>
    <mergeCell ref="B3:B4"/>
    <mergeCell ref="A3:A4"/>
    <mergeCell ref="A8:A10"/>
    <mergeCell ref="H3:H4"/>
    <mergeCell ref="H12:H13"/>
    <mergeCell ref="H8:H10"/>
    <mergeCell ref="G3:G4"/>
  </mergeCells>
  <pageMargins left="0.25" right="0.25" top="0.75" bottom="0.75" header="0.3" footer="0.3"/>
  <pageSetup paperSize="9" scale="46" fitToHeight="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5F902-88F2-8E41-AB53-0FC43224D624}">
  <sheetPr codeName="Sheet1"/>
  <dimension ref="A1:J43"/>
  <sheetViews>
    <sheetView rightToLeft="1" zoomScale="50" zoomScaleNormal="50" workbookViewId="0">
      <pane ySplit="1" topLeftCell="A2" activePane="bottomLeft" state="frozen"/>
      <selection pane="bottomLeft" activeCell="J39" sqref="J39"/>
    </sheetView>
  </sheetViews>
  <sheetFormatPr defaultColWidth="11.15234375" defaultRowHeight="20"/>
  <cols>
    <col min="1" max="1" width="10.84375" style="19"/>
    <col min="2" max="2" width="30.23046875" style="154" customWidth="1"/>
    <col min="3" max="3" width="20.84375" bestFit="1" customWidth="1"/>
    <col min="4" max="4" width="33.4609375" customWidth="1"/>
    <col min="5" max="5" width="37.3828125" customWidth="1"/>
    <col min="6" max="6" width="36.765625" customWidth="1"/>
    <col min="7" max="7" width="39.4609375" customWidth="1"/>
    <col min="8" max="8" width="10.765625" style="25" bestFit="1" customWidth="1"/>
    <col min="9" max="9" width="12.3828125" style="154" customWidth="1"/>
    <col min="10" max="10" width="43.15234375" customWidth="1"/>
  </cols>
  <sheetData>
    <row r="1" spans="1:10" s="24" customFormat="1" ht="100.5" thickBot="1">
      <c r="A1" s="149" t="s">
        <v>151</v>
      </c>
      <c r="B1" s="84" t="s">
        <v>0</v>
      </c>
      <c r="C1" s="23" t="s">
        <v>433</v>
      </c>
      <c r="D1" s="84" t="s">
        <v>1</v>
      </c>
      <c r="E1" s="84" t="s">
        <v>267</v>
      </c>
      <c r="F1" s="118" t="s">
        <v>2</v>
      </c>
      <c r="G1" s="118" t="s">
        <v>150</v>
      </c>
      <c r="H1" s="175" t="s">
        <v>566</v>
      </c>
      <c r="I1" s="176" t="s">
        <v>568</v>
      </c>
      <c r="J1" s="84" t="s">
        <v>3</v>
      </c>
    </row>
    <row r="2" spans="1:10" s="82" customFormat="1" ht="60.5" thickBot="1">
      <c r="A2" s="241">
        <v>1</v>
      </c>
      <c r="B2" s="109" t="s">
        <v>441</v>
      </c>
      <c r="C2" s="243"/>
      <c r="D2" s="143" t="s">
        <v>445</v>
      </c>
      <c r="E2" s="75" t="s">
        <v>396</v>
      </c>
      <c r="F2" s="244" t="s">
        <v>68</v>
      </c>
      <c r="G2" s="244" t="s">
        <v>69</v>
      </c>
      <c r="H2" s="242">
        <v>2005</v>
      </c>
      <c r="I2" s="240">
        <v>2010</v>
      </c>
      <c r="J2" s="236" t="s">
        <v>673</v>
      </c>
    </row>
    <row r="3" spans="1:10" s="82" customFormat="1" ht="60.5" thickBot="1">
      <c r="A3" s="241"/>
      <c r="B3" s="85" t="s">
        <v>442</v>
      </c>
      <c r="C3" s="243"/>
      <c r="D3" s="145" t="s">
        <v>443</v>
      </c>
      <c r="E3" s="119" t="s">
        <v>444</v>
      </c>
      <c r="F3" s="244"/>
      <c r="G3" s="244"/>
      <c r="H3" s="242"/>
      <c r="I3" s="240"/>
      <c r="J3" s="236"/>
    </row>
    <row r="4" spans="1:10" s="82" customFormat="1" ht="40.5" thickBot="1">
      <c r="A4" s="241"/>
      <c r="B4" s="85" t="s">
        <v>438</v>
      </c>
      <c r="C4" s="243"/>
      <c r="D4" s="145" t="s">
        <v>439</v>
      </c>
      <c r="E4" s="119" t="s">
        <v>440</v>
      </c>
      <c r="F4" s="244"/>
      <c r="G4" s="244"/>
      <c r="H4" s="242"/>
      <c r="I4" s="240"/>
      <c r="J4" s="236"/>
    </row>
    <row r="5" spans="1:10" s="82" customFormat="1" ht="60.5" thickBot="1">
      <c r="A5" s="241"/>
      <c r="B5" s="85" t="s">
        <v>437</v>
      </c>
      <c r="C5" s="243"/>
      <c r="D5" s="145" t="s">
        <v>229</v>
      </c>
      <c r="E5" s="127" t="s">
        <v>280</v>
      </c>
      <c r="F5" s="244"/>
      <c r="G5" s="244"/>
      <c r="H5" s="242"/>
      <c r="I5" s="240"/>
      <c r="J5" s="236"/>
    </row>
    <row r="6" spans="1:10" s="82" customFormat="1" ht="80.5" thickBot="1">
      <c r="A6" s="241"/>
      <c r="B6" s="108" t="s">
        <v>434</v>
      </c>
      <c r="C6" s="243"/>
      <c r="D6" s="144" t="s">
        <v>436</v>
      </c>
      <c r="E6" s="146" t="s">
        <v>435</v>
      </c>
      <c r="F6" s="244"/>
      <c r="G6" s="244"/>
      <c r="H6" s="242"/>
      <c r="I6" s="240"/>
      <c r="J6" s="236"/>
    </row>
    <row r="7" spans="1:10" ht="140.5" thickBot="1">
      <c r="A7" s="20">
        <f>MAX(A2:A6)+1</f>
        <v>2</v>
      </c>
      <c r="B7" s="65" t="s">
        <v>87</v>
      </c>
      <c r="C7" s="66"/>
      <c r="D7" s="17" t="s">
        <v>24</v>
      </c>
      <c r="E7" s="17" t="s">
        <v>273</v>
      </c>
      <c r="F7" s="67" t="s">
        <v>25</v>
      </c>
      <c r="G7" s="67" t="s">
        <v>70</v>
      </c>
      <c r="H7" s="26">
        <v>2007</v>
      </c>
      <c r="I7" s="177">
        <v>2016</v>
      </c>
      <c r="J7" s="17" t="s">
        <v>672</v>
      </c>
    </row>
    <row r="8" spans="1:10" ht="265.5" customHeight="1" thickBot="1">
      <c r="A8" s="20">
        <f>MAX(A7)+1</f>
        <v>3</v>
      </c>
      <c r="B8" s="65" t="s">
        <v>88</v>
      </c>
      <c r="C8" s="66"/>
      <c r="D8" s="17" t="s">
        <v>26</v>
      </c>
      <c r="E8" s="17" t="s">
        <v>394</v>
      </c>
      <c r="F8" s="67" t="s">
        <v>446</v>
      </c>
      <c r="G8" s="67" t="s">
        <v>71</v>
      </c>
      <c r="H8" s="26">
        <v>2008</v>
      </c>
      <c r="I8" s="177">
        <v>2011</v>
      </c>
      <c r="J8" s="17" t="s">
        <v>671</v>
      </c>
    </row>
    <row r="9" spans="1:10" ht="80">
      <c r="A9" s="228">
        <f>MAX(A8)+1</f>
        <v>4</v>
      </c>
      <c r="B9" s="47" t="s">
        <v>283</v>
      </c>
      <c r="C9" s="142" t="s">
        <v>572</v>
      </c>
      <c r="D9" s="106" t="s">
        <v>279</v>
      </c>
      <c r="E9" s="106" t="s">
        <v>280</v>
      </c>
      <c r="F9" s="189" t="s">
        <v>579</v>
      </c>
      <c r="G9" s="117" t="s">
        <v>424</v>
      </c>
      <c r="H9" s="198">
        <v>2009</v>
      </c>
      <c r="I9" s="237">
        <v>2015</v>
      </c>
      <c r="J9" s="234" t="s">
        <v>670</v>
      </c>
    </row>
    <row r="10" spans="1:10" ht="105" customHeight="1">
      <c r="A10" s="228"/>
      <c r="B10" s="230" t="s">
        <v>454</v>
      </c>
      <c r="C10" s="245" t="s">
        <v>453</v>
      </c>
      <c r="D10" s="232" t="s">
        <v>278</v>
      </c>
      <c r="E10" s="232" t="s">
        <v>280</v>
      </c>
      <c r="F10" s="234" t="s">
        <v>578</v>
      </c>
      <c r="G10" s="232" t="s">
        <v>425</v>
      </c>
      <c r="H10" s="229"/>
      <c r="I10" s="238"/>
      <c r="J10" s="234"/>
    </row>
    <row r="11" spans="1:10" ht="15.75" customHeight="1">
      <c r="A11" s="228"/>
      <c r="B11" s="231"/>
      <c r="C11" s="246"/>
      <c r="D11" s="233"/>
      <c r="E11" s="233"/>
      <c r="F11" s="234"/>
      <c r="G11" s="233"/>
      <c r="H11" s="229"/>
      <c r="I11" s="238"/>
      <c r="J11" s="234"/>
    </row>
    <row r="12" spans="1:10" ht="105" customHeight="1">
      <c r="A12" s="228"/>
      <c r="B12" s="85" t="s">
        <v>276</v>
      </c>
      <c r="C12" s="246"/>
      <c r="D12" s="49" t="s">
        <v>281</v>
      </c>
      <c r="E12" s="49" t="s">
        <v>282</v>
      </c>
      <c r="F12" s="234"/>
      <c r="G12" s="120" t="s">
        <v>6</v>
      </c>
      <c r="H12" s="229"/>
      <c r="I12" s="238"/>
      <c r="J12" s="234"/>
    </row>
    <row r="13" spans="1:10" ht="167.25" customHeight="1" thickBot="1">
      <c r="A13" s="228"/>
      <c r="B13" s="47" t="s">
        <v>277</v>
      </c>
      <c r="C13" s="247"/>
      <c r="D13" s="107" t="s">
        <v>278</v>
      </c>
      <c r="E13" s="119" t="s">
        <v>280</v>
      </c>
      <c r="F13" s="235"/>
      <c r="G13" s="46" t="s">
        <v>14</v>
      </c>
      <c r="H13" s="199"/>
      <c r="I13" s="239"/>
      <c r="J13" s="234"/>
    </row>
    <row r="14" spans="1:10" ht="259.5" customHeight="1" thickBot="1">
      <c r="A14" s="20">
        <f>MAX(A9:A13)+1</f>
        <v>5</v>
      </c>
      <c r="B14" s="65" t="s">
        <v>461</v>
      </c>
      <c r="C14" s="66"/>
      <c r="D14" s="17" t="s">
        <v>455</v>
      </c>
      <c r="E14" s="17" t="s">
        <v>456</v>
      </c>
      <c r="F14" s="67" t="s">
        <v>457</v>
      </c>
      <c r="G14" s="67" t="s">
        <v>73</v>
      </c>
      <c r="H14" s="26">
        <v>2010</v>
      </c>
      <c r="I14" s="177">
        <v>2015</v>
      </c>
      <c r="J14" s="17" t="s">
        <v>669</v>
      </c>
    </row>
    <row r="15" spans="1:10" ht="180.5" thickBot="1">
      <c r="A15" s="20">
        <f>A14+1</f>
        <v>6</v>
      </c>
      <c r="B15" s="65" t="s">
        <v>89</v>
      </c>
      <c r="C15" s="66"/>
      <c r="D15" s="17" t="s">
        <v>459</v>
      </c>
      <c r="E15" s="17" t="s">
        <v>274</v>
      </c>
      <c r="F15" s="67" t="s">
        <v>27</v>
      </c>
      <c r="G15" s="67" t="s">
        <v>458</v>
      </c>
      <c r="H15" s="26">
        <v>2011</v>
      </c>
      <c r="I15" s="177">
        <v>2013</v>
      </c>
      <c r="J15" s="17" t="s">
        <v>668</v>
      </c>
    </row>
    <row r="16" spans="1:10" ht="200.5" thickBot="1">
      <c r="A16" s="20">
        <f>A15+1</f>
        <v>7</v>
      </c>
      <c r="B16" s="65" t="s">
        <v>196</v>
      </c>
      <c r="C16" s="66"/>
      <c r="D16" s="17" t="s">
        <v>197</v>
      </c>
      <c r="E16" s="17" t="s">
        <v>392</v>
      </c>
      <c r="F16" s="67" t="s">
        <v>481</v>
      </c>
      <c r="G16" s="67" t="s">
        <v>9</v>
      </c>
      <c r="H16" s="26">
        <v>2011</v>
      </c>
      <c r="I16" s="177">
        <v>2015</v>
      </c>
      <c r="J16" s="17" t="s">
        <v>667</v>
      </c>
    </row>
    <row r="17" spans="1:10" ht="280.5" thickBot="1">
      <c r="A17" s="20">
        <f t="shared" ref="A17:A29" si="0">A16+1</f>
        <v>8</v>
      </c>
      <c r="B17" s="65" t="s">
        <v>95</v>
      </c>
      <c r="C17" s="66"/>
      <c r="D17" s="17" t="s">
        <v>35</v>
      </c>
      <c r="E17" s="17" t="s">
        <v>289</v>
      </c>
      <c r="F17" s="67" t="s">
        <v>290</v>
      </c>
      <c r="G17" s="67" t="s">
        <v>9</v>
      </c>
      <c r="H17" s="26">
        <v>2011</v>
      </c>
      <c r="I17" s="177">
        <v>2017</v>
      </c>
      <c r="J17" s="17" t="s">
        <v>666</v>
      </c>
    </row>
    <row r="18" spans="1:10" ht="100.5" thickBot="1">
      <c r="A18" s="20">
        <f t="shared" si="0"/>
        <v>9</v>
      </c>
      <c r="B18" s="61" t="s">
        <v>460</v>
      </c>
      <c r="C18" s="66"/>
      <c r="D18" s="64" t="s">
        <v>275</v>
      </c>
      <c r="E18" s="64" t="s">
        <v>268</v>
      </c>
      <c r="F18" s="63" t="s">
        <v>259</v>
      </c>
      <c r="G18" s="63" t="s">
        <v>9</v>
      </c>
      <c r="H18" s="26">
        <v>2012</v>
      </c>
      <c r="I18" s="26">
        <v>2013</v>
      </c>
      <c r="J18" s="64" t="s">
        <v>665</v>
      </c>
    </row>
    <row r="19" spans="1:10" ht="180.5" thickBot="1">
      <c r="A19" s="20">
        <f t="shared" si="0"/>
        <v>10</v>
      </c>
      <c r="B19" s="65" t="s">
        <v>462</v>
      </c>
      <c r="C19" s="66"/>
      <c r="D19" s="17" t="s">
        <v>28</v>
      </c>
      <c r="E19" s="17" t="s">
        <v>390</v>
      </c>
      <c r="F19" s="67" t="s">
        <v>29</v>
      </c>
      <c r="G19" s="67" t="s">
        <v>72</v>
      </c>
      <c r="H19" s="26">
        <v>2013</v>
      </c>
      <c r="I19" s="177">
        <v>2013</v>
      </c>
      <c r="J19" s="17" t="s">
        <v>664</v>
      </c>
    </row>
    <row r="20" spans="1:10" ht="200.5" thickBot="1">
      <c r="A20" s="20">
        <f t="shared" si="0"/>
        <v>11</v>
      </c>
      <c r="B20" s="2" t="s">
        <v>90</v>
      </c>
      <c r="C20" s="3"/>
      <c r="D20" s="4" t="s">
        <v>284</v>
      </c>
      <c r="E20" s="4" t="s">
        <v>268</v>
      </c>
      <c r="F20" s="5" t="s">
        <v>30</v>
      </c>
      <c r="G20" s="5" t="s">
        <v>6</v>
      </c>
      <c r="H20" s="166">
        <v>2013</v>
      </c>
      <c r="I20" s="178">
        <v>2015</v>
      </c>
      <c r="J20" s="1" t="s">
        <v>663</v>
      </c>
    </row>
    <row r="21" spans="1:10" ht="140.5" thickBot="1">
      <c r="A21" s="20">
        <f t="shared" si="0"/>
        <v>12</v>
      </c>
      <c r="B21" s="2" t="s">
        <v>91</v>
      </c>
      <c r="C21" s="3"/>
      <c r="D21" s="4" t="s">
        <v>286</v>
      </c>
      <c r="E21" s="4" t="s">
        <v>285</v>
      </c>
      <c r="F21" s="5" t="s">
        <v>287</v>
      </c>
      <c r="G21" s="5" t="s">
        <v>74</v>
      </c>
      <c r="H21" s="26">
        <v>2013</v>
      </c>
      <c r="I21" s="178">
        <v>2015</v>
      </c>
      <c r="J21" s="1" t="s">
        <v>662</v>
      </c>
    </row>
    <row r="22" spans="1:10" ht="140.5" thickBot="1">
      <c r="A22" s="20">
        <f t="shared" si="0"/>
        <v>13</v>
      </c>
      <c r="B22" s="2" t="s">
        <v>92</v>
      </c>
      <c r="C22" s="3"/>
      <c r="D22" s="4" t="s">
        <v>31</v>
      </c>
      <c r="E22" s="4" t="s">
        <v>288</v>
      </c>
      <c r="F22" s="5" t="s">
        <v>75</v>
      </c>
      <c r="G22" s="5" t="s">
        <v>76</v>
      </c>
      <c r="H22" s="26">
        <v>2013</v>
      </c>
      <c r="I22" s="178">
        <v>2016</v>
      </c>
      <c r="J22" s="1" t="s">
        <v>661</v>
      </c>
    </row>
    <row r="23" spans="1:10" ht="140.5" thickBot="1">
      <c r="A23" s="20">
        <f t="shared" si="0"/>
        <v>14</v>
      </c>
      <c r="B23" s="2" t="s">
        <v>93</v>
      </c>
      <c r="C23" s="3"/>
      <c r="D23" s="4" t="s">
        <v>464</v>
      </c>
      <c r="E23" s="4" t="s">
        <v>463</v>
      </c>
      <c r="F23" s="5" t="s">
        <v>32</v>
      </c>
      <c r="G23" s="5" t="s">
        <v>9</v>
      </c>
      <c r="H23" s="26">
        <v>2013</v>
      </c>
      <c r="I23" s="178">
        <v>2016</v>
      </c>
      <c r="J23" s="1" t="s">
        <v>660</v>
      </c>
    </row>
    <row r="24" spans="1:10" ht="220.5" thickBot="1">
      <c r="A24" s="20">
        <f t="shared" si="0"/>
        <v>15</v>
      </c>
      <c r="B24" s="2" t="s">
        <v>96</v>
      </c>
      <c r="C24" s="3"/>
      <c r="D24" s="4" t="s">
        <v>157</v>
      </c>
      <c r="E24" s="4" t="s">
        <v>291</v>
      </c>
      <c r="F24" s="5" t="s">
        <v>36</v>
      </c>
      <c r="G24" s="5" t="s">
        <v>9</v>
      </c>
      <c r="H24" s="26">
        <v>2013</v>
      </c>
      <c r="I24" s="178">
        <v>2017</v>
      </c>
      <c r="J24" s="1" t="s">
        <v>659</v>
      </c>
    </row>
    <row r="25" spans="1:10" ht="260.5" thickBot="1">
      <c r="A25" s="20">
        <f t="shared" si="0"/>
        <v>16</v>
      </c>
      <c r="B25" s="2" t="s">
        <v>94</v>
      </c>
      <c r="C25" s="3"/>
      <c r="D25" s="4" t="s">
        <v>33</v>
      </c>
      <c r="E25" s="4" t="s">
        <v>389</v>
      </c>
      <c r="F25" s="5" t="s">
        <v>34</v>
      </c>
      <c r="G25" s="5" t="s">
        <v>9</v>
      </c>
      <c r="H25" s="26">
        <v>2015</v>
      </c>
      <c r="I25" s="178">
        <v>2017</v>
      </c>
      <c r="J25" s="1" t="s">
        <v>658</v>
      </c>
    </row>
    <row r="26" spans="1:10" ht="265.5" customHeight="1" thickBot="1">
      <c r="A26" s="20">
        <f t="shared" si="0"/>
        <v>17</v>
      </c>
      <c r="B26" s="2" t="s">
        <v>98</v>
      </c>
      <c r="C26" s="18"/>
      <c r="D26" s="4" t="s">
        <v>119</v>
      </c>
      <c r="E26" s="4" t="s">
        <v>268</v>
      </c>
      <c r="F26" s="5" t="s">
        <v>77</v>
      </c>
      <c r="G26" s="5" t="s">
        <v>78</v>
      </c>
      <c r="H26" s="26">
        <v>2017</v>
      </c>
      <c r="I26" s="178">
        <v>2019</v>
      </c>
      <c r="J26" s="1" t="s">
        <v>657</v>
      </c>
    </row>
    <row r="27" spans="1:10" ht="140.5" thickBot="1">
      <c r="A27" s="20">
        <f t="shared" si="0"/>
        <v>18</v>
      </c>
      <c r="B27" s="103" t="s">
        <v>130</v>
      </c>
      <c r="C27" s="116" t="s">
        <v>448</v>
      </c>
      <c r="D27" s="116" t="s">
        <v>131</v>
      </c>
      <c r="E27" s="101" t="s">
        <v>268</v>
      </c>
      <c r="F27" s="101" t="s">
        <v>465</v>
      </c>
      <c r="G27" s="101" t="s">
        <v>6</v>
      </c>
      <c r="H27" s="167">
        <v>2017</v>
      </c>
      <c r="I27" s="179">
        <v>2019</v>
      </c>
      <c r="J27" s="101" t="s">
        <v>656</v>
      </c>
    </row>
    <row r="28" spans="1:10" ht="220.5" thickBot="1">
      <c r="A28" s="20">
        <f t="shared" si="0"/>
        <v>19</v>
      </c>
      <c r="B28" s="11" t="s">
        <v>99</v>
      </c>
      <c r="C28" s="66"/>
      <c r="D28" s="7" t="s">
        <v>41</v>
      </c>
      <c r="E28" s="7" t="s">
        <v>293</v>
      </c>
      <c r="F28" s="8" t="s">
        <v>482</v>
      </c>
      <c r="G28" s="8" t="s">
        <v>129</v>
      </c>
      <c r="H28" s="26">
        <v>2017</v>
      </c>
      <c r="I28" s="180">
        <v>2021</v>
      </c>
      <c r="J28" s="10" t="s">
        <v>655</v>
      </c>
    </row>
    <row r="29" spans="1:10" ht="360.5" thickBot="1">
      <c r="A29" s="20">
        <f t="shared" si="0"/>
        <v>20</v>
      </c>
      <c r="B29" s="11" t="s">
        <v>101</v>
      </c>
      <c r="C29" s="9"/>
      <c r="D29" s="7" t="s">
        <v>154</v>
      </c>
      <c r="E29" s="7" t="s">
        <v>301</v>
      </c>
      <c r="F29" s="8" t="s">
        <v>124</v>
      </c>
      <c r="G29" s="130" t="s">
        <v>6</v>
      </c>
      <c r="H29" s="26">
        <v>2017</v>
      </c>
      <c r="I29" s="180">
        <v>2022</v>
      </c>
      <c r="J29" s="10" t="s">
        <v>654</v>
      </c>
    </row>
    <row r="30" spans="1:10" ht="80">
      <c r="A30" s="218">
        <f>A29+1</f>
        <v>21</v>
      </c>
      <c r="B30" s="35" t="s">
        <v>368</v>
      </c>
      <c r="C30" s="220"/>
      <c r="D30" s="35" t="s">
        <v>371</v>
      </c>
      <c r="E30" s="139" t="s">
        <v>367</v>
      </c>
      <c r="F30" s="213" t="s">
        <v>64</v>
      </c>
      <c r="G30" s="213" t="s">
        <v>9</v>
      </c>
      <c r="H30" s="222">
        <v>2017</v>
      </c>
      <c r="I30" s="222" t="s">
        <v>366</v>
      </c>
      <c r="J30" s="213" t="s">
        <v>653</v>
      </c>
    </row>
    <row r="31" spans="1:10" ht="142.5" customHeight="1" thickBot="1">
      <c r="A31" s="219"/>
      <c r="B31" s="140" t="s">
        <v>372</v>
      </c>
      <c r="C31" s="221"/>
      <c r="D31" s="141" t="s">
        <v>370</v>
      </c>
      <c r="E31" s="33" t="s">
        <v>369</v>
      </c>
      <c r="F31" s="217"/>
      <c r="G31" s="217"/>
      <c r="H31" s="223"/>
      <c r="I31" s="223"/>
      <c r="J31" s="217"/>
    </row>
    <row r="32" spans="1:10" ht="274.5" customHeight="1" thickBot="1">
      <c r="A32" s="226">
        <f>A30+1</f>
        <v>22</v>
      </c>
      <c r="B32" s="195" t="s">
        <v>97</v>
      </c>
      <c r="C32" s="6" t="s">
        <v>37</v>
      </c>
      <c r="D32" s="205" t="s">
        <v>38</v>
      </c>
      <c r="E32" s="205" t="s">
        <v>292</v>
      </c>
      <c r="F32" s="5" t="s">
        <v>123</v>
      </c>
      <c r="G32" s="203" t="s">
        <v>6</v>
      </c>
      <c r="H32" s="191">
        <v>2018</v>
      </c>
      <c r="I32" s="224">
        <v>2018</v>
      </c>
      <c r="J32" s="205" t="s">
        <v>652</v>
      </c>
    </row>
    <row r="33" spans="1:10" ht="100.5" thickBot="1">
      <c r="A33" s="227"/>
      <c r="B33" s="196"/>
      <c r="C33" s="6" t="s">
        <v>39</v>
      </c>
      <c r="D33" s="206"/>
      <c r="E33" s="206"/>
      <c r="F33" s="5" t="s">
        <v>40</v>
      </c>
      <c r="G33" s="204"/>
      <c r="H33" s="191"/>
      <c r="I33" s="225"/>
      <c r="J33" s="206"/>
    </row>
    <row r="34" spans="1:10" ht="240.5" thickBot="1">
      <c r="A34" s="20">
        <f>A32+1</f>
        <v>23</v>
      </c>
      <c r="B34" s="11" t="s">
        <v>466</v>
      </c>
      <c r="C34" s="9"/>
      <c r="D34" s="15" t="s">
        <v>298</v>
      </c>
      <c r="E34" s="49" t="s">
        <v>297</v>
      </c>
      <c r="F34" s="8" t="s">
        <v>246</v>
      </c>
      <c r="G34" s="8" t="s">
        <v>6</v>
      </c>
      <c r="H34" s="26">
        <v>2018</v>
      </c>
      <c r="I34" s="180">
        <v>2022</v>
      </c>
      <c r="J34" s="60" t="s">
        <v>651</v>
      </c>
    </row>
    <row r="35" spans="1:10" ht="180.5" thickBot="1">
      <c r="A35" s="150">
        <f>A34+1</f>
        <v>24</v>
      </c>
      <c r="B35" s="35" t="s">
        <v>467</v>
      </c>
      <c r="C35" s="134"/>
      <c r="D35" s="36" t="s">
        <v>155</v>
      </c>
      <c r="E35" s="135" t="s">
        <v>272</v>
      </c>
      <c r="F35" s="37" t="s">
        <v>468</v>
      </c>
      <c r="G35" s="136"/>
      <c r="H35" s="168">
        <v>2020</v>
      </c>
      <c r="I35" s="181" t="s">
        <v>256</v>
      </c>
      <c r="J35" s="37" t="s">
        <v>683</v>
      </c>
    </row>
    <row r="36" spans="1:10" ht="160.5" thickBot="1">
      <c r="A36" s="133">
        <f>A35+1</f>
        <v>25</v>
      </c>
      <c r="B36" s="152" t="s">
        <v>132</v>
      </c>
      <c r="C36" s="137" t="s">
        <v>469</v>
      </c>
      <c r="D36" s="138" t="s">
        <v>214</v>
      </c>
      <c r="E36" s="138" t="s">
        <v>268</v>
      </c>
      <c r="F36" s="138" t="s">
        <v>213</v>
      </c>
      <c r="G36" s="138" t="s">
        <v>6</v>
      </c>
      <c r="H36" s="174">
        <v>2021</v>
      </c>
      <c r="I36" s="182">
        <v>2022</v>
      </c>
      <c r="J36" s="138" t="s">
        <v>650</v>
      </c>
    </row>
    <row r="37" spans="1:10" ht="406.5" customHeight="1" thickBot="1">
      <c r="A37" s="151">
        <f>A36+1</f>
        <v>26</v>
      </c>
      <c r="B37" s="40" t="s">
        <v>100</v>
      </c>
      <c r="C37" s="41"/>
      <c r="D37" s="42" t="s">
        <v>42</v>
      </c>
      <c r="E37" s="42" t="s">
        <v>387</v>
      </c>
      <c r="F37" s="43" t="s">
        <v>260</v>
      </c>
      <c r="G37" s="43"/>
      <c r="H37" s="78">
        <v>2021</v>
      </c>
      <c r="I37" s="183" t="s">
        <v>300</v>
      </c>
      <c r="J37" s="148" t="s">
        <v>649</v>
      </c>
    </row>
    <row r="38" spans="1:10" ht="260.5" thickBot="1">
      <c r="A38" s="151">
        <f t="shared" ref="A38:A39" si="1">A37+1</f>
        <v>27</v>
      </c>
      <c r="B38" s="40" t="s">
        <v>153</v>
      </c>
      <c r="C38" s="41"/>
      <c r="D38" s="42" t="s">
        <v>295</v>
      </c>
      <c r="E38" s="42" t="s">
        <v>296</v>
      </c>
      <c r="F38" s="43" t="s">
        <v>125</v>
      </c>
      <c r="G38" s="43"/>
      <c r="H38" s="30">
        <v>2023</v>
      </c>
      <c r="I38" s="183" t="s">
        <v>294</v>
      </c>
      <c r="J38" s="55" t="s">
        <v>682</v>
      </c>
    </row>
    <row r="39" spans="1:10" ht="380.5" thickBot="1">
      <c r="A39" s="151">
        <f t="shared" si="1"/>
        <v>28</v>
      </c>
      <c r="B39" s="51" t="s">
        <v>247</v>
      </c>
      <c r="C39" s="52"/>
      <c r="D39" s="53" t="s">
        <v>299</v>
      </c>
      <c r="E39" s="79"/>
      <c r="F39" s="54" t="s">
        <v>248</v>
      </c>
      <c r="G39" s="54"/>
      <c r="H39" s="30">
        <v>2023</v>
      </c>
      <c r="I39" s="184" t="s">
        <v>294</v>
      </c>
      <c r="J39" s="54" t="s">
        <v>684</v>
      </c>
    </row>
    <row r="40" spans="1:10">
      <c r="B40" s="153"/>
      <c r="C40" s="12"/>
      <c r="D40" s="12"/>
      <c r="E40" s="88"/>
      <c r="F40" s="12"/>
      <c r="G40" s="12"/>
      <c r="I40" s="153"/>
      <c r="J40" s="12"/>
    </row>
    <row r="41" spans="1:10">
      <c r="B41" s="153"/>
      <c r="C41" s="12"/>
      <c r="D41" s="12"/>
      <c r="E41" s="12"/>
      <c r="F41" s="12"/>
      <c r="G41" s="12"/>
      <c r="I41" s="153"/>
      <c r="J41" s="12"/>
    </row>
    <row r="42" spans="1:10">
      <c r="B42" s="153"/>
      <c r="C42" s="12"/>
      <c r="D42" s="12"/>
      <c r="E42" s="12"/>
      <c r="F42" s="12"/>
      <c r="G42" s="12"/>
      <c r="I42" s="169"/>
      <c r="J42" s="12"/>
    </row>
    <row r="43" spans="1:10">
      <c r="F43" s="89"/>
    </row>
  </sheetData>
  <sheetProtection algorithmName="SHA-512" hashValue="vP9WidjNLzbf6NSrMiNraizP1YtnXARww82q5gsdV1nwJvRE3c5w0t2YTnsGMspxico3VrB52O7EFv9A39VBkQ==" saltValue="uuxMDrS7ZnnB0Sioyglgfg==" spinCount="100000" sheet="1" objects="1" scenarios="1" selectLockedCells="1" selectUnlockedCells="1"/>
  <mergeCells count="32">
    <mergeCell ref="J2:J6"/>
    <mergeCell ref="I9:I13"/>
    <mergeCell ref="J9:J13"/>
    <mergeCell ref="I2:I6"/>
    <mergeCell ref="A2:A6"/>
    <mergeCell ref="H2:H6"/>
    <mergeCell ref="C2:C6"/>
    <mergeCell ref="F2:F6"/>
    <mergeCell ref="G2:G6"/>
    <mergeCell ref="C10:C13"/>
    <mergeCell ref="A32:A33"/>
    <mergeCell ref="E32:E33"/>
    <mergeCell ref="H32:H33"/>
    <mergeCell ref="A9:A13"/>
    <mergeCell ref="H9:H13"/>
    <mergeCell ref="B10:B11"/>
    <mergeCell ref="D10:D11"/>
    <mergeCell ref="E10:E11"/>
    <mergeCell ref="G10:G11"/>
    <mergeCell ref="F10:F13"/>
    <mergeCell ref="J32:J33"/>
    <mergeCell ref="I32:I33"/>
    <mergeCell ref="B32:B33"/>
    <mergeCell ref="D32:D33"/>
    <mergeCell ref="G32:G33"/>
    <mergeCell ref="J30:J31"/>
    <mergeCell ref="A30:A31"/>
    <mergeCell ref="C30:C31"/>
    <mergeCell ref="I30:I31"/>
    <mergeCell ref="F30:F31"/>
    <mergeCell ref="G30:G31"/>
    <mergeCell ref="H30:H31"/>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03153-9157-3148-B7C8-EACFF3366769}">
  <sheetPr>
    <pageSetUpPr fitToPage="1"/>
  </sheetPr>
  <dimension ref="A1:K95"/>
  <sheetViews>
    <sheetView rightToLeft="1" zoomScale="50" zoomScaleNormal="50" zoomScaleSheetLayoutView="70" workbookViewId="0">
      <pane ySplit="1" topLeftCell="A2" activePane="bottomLeft" state="frozen"/>
      <selection pane="bottomLeft" activeCell="G88" sqref="G88"/>
    </sheetView>
  </sheetViews>
  <sheetFormatPr defaultColWidth="11.15234375" defaultRowHeight="20"/>
  <cols>
    <col min="1" max="1" width="10.84375" style="25"/>
    <col min="2" max="2" width="30.23046875" customWidth="1"/>
    <col min="3" max="3" width="28.765625" bestFit="1" customWidth="1"/>
    <col min="4" max="5" width="33.4609375" customWidth="1"/>
    <col min="6" max="6" width="36.765625" style="154" customWidth="1"/>
    <col min="7" max="7" width="39.4609375" customWidth="1"/>
    <col min="8" max="8" width="11.15234375" style="154"/>
    <col min="9" max="9" width="15.84375" style="154" bestFit="1" customWidth="1"/>
    <col min="10" max="10" width="43.15234375" customWidth="1"/>
  </cols>
  <sheetData>
    <row r="1" spans="1:10" s="24" customFormat="1" ht="80.5" thickBot="1">
      <c r="A1" s="165" t="s">
        <v>151</v>
      </c>
      <c r="B1" s="80" t="s">
        <v>0</v>
      </c>
      <c r="C1" s="23" t="s">
        <v>433</v>
      </c>
      <c r="D1" s="80" t="s">
        <v>1</v>
      </c>
      <c r="E1" s="80" t="s">
        <v>267</v>
      </c>
      <c r="F1" s="80" t="s">
        <v>2</v>
      </c>
      <c r="G1" s="81" t="s">
        <v>150</v>
      </c>
      <c r="H1" s="80" t="s">
        <v>566</v>
      </c>
      <c r="I1" s="92" t="s">
        <v>568</v>
      </c>
      <c r="J1" s="92" t="s">
        <v>3</v>
      </c>
    </row>
    <row r="2" spans="1:10" ht="120.5" thickBot="1">
      <c r="A2" s="26">
        <v>1</v>
      </c>
      <c r="B2" s="61" t="s">
        <v>249</v>
      </c>
      <c r="C2" s="62"/>
      <c r="D2" s="61" t="s">
        <v>250</v>
      </c>
      <c r="E2" s="64" t="s">
        <v>303</v>
      </c>
      <c r="F2" s="64" t="s">
        <v>470</v>
      </c>
      <c r="G2" s="63" t="s">
        <v>6</v>
      </c>
      <c r="H2" s="159">
        <v>2007</v>
      </c>
      <c r="I2" s="159">
        <v>2011</v>
      </c>
      <c r="J2" s="64" t="s">
        <v>627</v>
      </c>
    </row>
    <row r="3" spans="1:10" ht="100">
      <c r="A3" s="198">
        <v>2</v>
      </c>
      <c r="B3" s="47" t="s">
        <v>218</v>
      </c>
      <c r="C3" s="271"/>
      <c r="D3" s="49" t="s">
        <v>216</v>
      </c>
      <c r="E3" s="75" t="s">
        <v>307</v>
      </c>
      <c r="F3" s="280" t="s">
        <v>471</v>
      </c>
      <c r="G3" s="280" t="s">
        <v>9</v>
      </c>
      <c r="H3" s="257">
        <v>2007</v>
      </c>
      <c r="I3" s="250">
        <v>2012</v>
      </c>
      <c r="J3" s="267" t="s">
        <v>626</v>
      </c>
    </row>
    <row r="4" spans="1:10" ht="100.5" thickBot="1">
      <c r="A4" s="229"/>
      <c r="B4" s="108" t="s">
        <v>219</v>
      </c>
      <c r="C4" s="272"/>
      <c r="D4" s="107" t="s">
        <v>217</v>
      </c>
      <c r="E4" s="107" t="s">
        <v>306</v>
      </c>
      <c r="F4" s="248"/>
      <c r="G4" s="248"/>
      <c r="H4" s="263"/>
      <c r="I4" s="249"/>
      <c r="J4" s="268"/>
    </row>
    <row r="5" spans="1:10" ht="80.5" thickBot="1">
      <c r="A5" s="198">
        <v>3</v>
      </c>
      <c r="B5" s="109" t="s">
        <v>208</v>
      </c>
      <c r="C5" s="269"/>
      <c r="D5" s="83" t="s">
        <v>209</v>
      </c>
      <c r="E5" s="106" t="s">
        <v>308</v>
      </c>
      <c r="F5" s="205" t="s">
        <v>309</v>
      </c>
      <c r="G5" s="205" t="s">
        <v>9</v>
      </c>
      <c r="H5" s="257">
        <v>2008</v>
      </c>
      <c r="I5" s="192">
        <v>2014</v>
      </c>
      <c r="J5" s="205" t="s">
        <v>628</v>
      </c>
    </row>
    <row r="6" spans="1:10" ht="140.25" customHeight="1" thickBot="1">
      <c r="A6" s="199"/>
      <c r="B6" s="110" t="s">
        <v>207</v>
      </c>
      <c r="C6" s="270"/>
      <c r="D6" s="4" t="s">
        <v>210</v>
      </c>
      <c r="E6" s="4" t="s">
        <v>268</v>
      </c>
      <c r="F6" s="206"/>
      <c r="G6" s="206"/>
      <c r="H6" s="263"/>
      <c r="I6" s="194"/>
      <c r="J6" s="206"/>
    </row>
    <row r="7" spans="1:10" ht="140.5" thickBot="1">
      <c r="A7" s="26">
        <f>A5+1</f>
        <v>4</v>
      </c>
      <c r="B7" s="2" t="s">
        <v>185</v>
      </c>
      <c r="C7" s="3"/>
      <c r="D7" s="4" t="s">
        <v>314</v>
      </c>
      <c r="E7" s="4" t="s">
        <v>313</v>
      </c>
      <c r="F7" s="4" t="s">
        <v>186</v>
      </c>
      <c r="G7" s="5" t="s">
        <v>9</v>
      </c>
      <c r="H7" s="159">
        <v>2008</v>
      </c>
      <c r="I7" s="160">
        <v>2014</v>
      </c>
      <c r="J7" s="1" t="s">
        <v>625</v>
      </c>
    </row>
    <row r="8" spans="1:10" ht="160.5" thickBot="1">
      <c r="A8" s="26">
        <f>A7+1</f>
        <v>5</v>
      </c>
      <c r="B8" s="2" t="s">
        <v>508</v>
      </c>
      <c r="C8" s="6"/>
      <c r="D8" s="4" t="s">
        <v>235</v>
      </c>
      <c r="E8" s="4" t="s">
        <v>316</v>
      </c>
      <c r="F8" s="4" t="s">
        <v>472</v>
      </c>
      <c r="G8" s="5" t="s">
        <v>6</v>
      </c>
      <c r="H8" s="159">
        <v>2008</v>
      </c>
      <c r="I8" s="160">
        <v>2015</v>
      </c>
      <c r="J8" s="1" t="s">
        <v>241</v>
      </c>
    </row>
    <row r="9" spans="1:10" ht="92.25" customHeight="1" thickBot="1">
      <c r="A9" s="198">
        <f>A8+1</f>
        <v>6</v>
      </c>
      <c r="B9" s="2" t="s">
        <v>335</v>
      </c>
      <c r="C9" s="195" t="s">
        <v>49</v>
      </c>
      <c r="D9" s="4" t="s">
        <v>332</v>
      </c>
      <c r="E9" s="4" t="s">
        <v>330</v>
      </c>
      <c r="F9" s="205" t="s">
        <v>50</v>
      </c>
      <c r="G9" s="89" t="s">
        <v>334</v>
      </c>
      <c r="H9" s="257">
        <v>2008</v>
      </c>
      <c r="I9" s="192">
        <v>2017</v>
      </c>
      <c r="J9" s="205" t="s">
        <v>624</v>
      </c>
    </row>
    <row r="10" spans="1:10" ht="184.5" customHeight="1" thickBot="1">
      <c r="A10" s="199"/>
      <c r="B10" s="2" t="s">
        <v>329</v>
      </c>
      <c r="C10" s="196"/>
      <c r="D10" s="4" t="s">
        <v>333</v>
      </c>
      <c r="E10" s="4" t="s">
        <v>331</v>
      </c>
      <c r="F10" s="253"/>
      <c r="G10" s="161" t="s">
        <v>14</v>
      </c>
      <c r="H10" s="258"/>
      <c r="I10" s="194"/>
      <c r="J10" s="206"/>
    </row>
    <row r="11" spans="1:10" ht="220.5" thickBot="1">
      <c r="A11" s="191">
        <f>A9+1</f>
        <v>7</v>
      </c>
      <c r="B11" s="93" t="s">
        <v>521</v>
      </c>
      <c r="C11" s="278" t="s">
        <v>44</v>
      </c>
      <c r="D11" s="94" t="s">
        <v>517</v>
      </c>
      <c r="E11" s="94" t="s">
        <v>302</v>
      </c>
      <c r="F11" s="94" t="s">
        <v>520</v>
      </c>
      <c r="G11" s="122" t="s">
        <v>6</v>
      </c>
      <c r="H11" s="259">
        <v>2009</v>
      </c>
      <c r="I11" s="250">
        <v>2011</v>
      </c>
      <c r="J11" s="83" t="s">
        <v>623</v>
      </c>
    </row>
    <row r="12" spans="1:10" ht="140.5" thickBot="1">
      <c r="A12" s="191"/>
      <c r="B12" s="2" t="s">
        <v>522</v>
      </c>
      <c r="C12" s="266"/>
      <c r="D12" s="4" t="s">
        <v>516</v>
      </c>
      <c r="E12" s="4" t="s">
        <v>268</v>
      </c>
      <c r="F12" s="4" t="s">
        <v>510</v>
      </c>
      <c r="G12" s="121" t="s">
        <v>6</v>
      </c>
      <c r="H12" s="260"/>
      <c r="I12" s="249"/>
      <c r="J12" s="96" t="s">
        <v>622</v>
      </c>
    </row>
    <row r="13" spans="1:10" ht="100.5" thickBot="1">
      <c r="A13" s="191"/>
      <c r="B13" s="2" t="s">
        <v>523</v>
      </c>
      <c r="C13" s="266"/>
      <c r="D13" s="4" t="s">
        <v>515</v>
      </c>
      <c r="E13" s="4" t="s">
        <v>268</v>
      </c>
      <c r="F13" s="4" t="s">
        <v>509</v>
      </c>
      <c r="G13" s="77" t="s">
        <v>61</v>
      </c>
      <c r="H13" s="260"/>
      <c r="I13" s="249"/>
      <c r="J13" s="98" t="s">
        <v>621</v>
      </c>
    </row>
    <row r="14" spans="1:10" ht="120.5" thickBot="1">
      <c r="A14" s="191"/>
      <c r="B14" s="2" t="s">
        <v>524</v>
      </c>
      <c r="C14" s="266"/>
      <c r="D14" s="4" t="s">
        <v>514</v>
      </c>
      <c r="E14" s="4" t="s">
        <v>268</v>
      </c>
      <c r="F14" s="4" t="s">
        <v>511</v>
      </c>
      <c r="G14" s="127" t="s">
        <v>61</v>
      </c>
      <c r="H14" s="260"/>
      <c r="I14" s="249"/>
      <c r="J14" s="98" t="s">
        <v>620</v>
      </c>
    </row>
    <row r="15" spans="1:10" ht="120.5" thickBot="1">
      <c r="A15" s="198"/>
      <c r="B15" s="44" t="s">
        <v>525</v>
      </c>
      <c r="C15" s="279"/>
      <c r="D15" s="95" t="s">
        <v>513</v>
      </c>
      <c r="E15" s="95" t="s">
        <v>268</v>
      </c>
      <c r="F15" s="95" t="s">
        <v>512</v>
      </c>
      <c r="G15" s="146" t="s">
        <v>61</v>
      </c>
      <c r="H15" s="261"/>
      <c r="I15" s="251"/>
      <c r="J15" s="97" t="s">
        <v>619</v>
      </c>
    </row>
    <row r="16" spans="1:10" ht="140.5" thickBot="1">
      <c r="A16" s="26">
        <f>A11+1</f>
        <v>8</v>
      </c>
      <c r="B16" s="61" t="s">
        <v>526</v>
      </c>
      <c r="C16" s="68"/>
      <c r="D16" s="64" t="s">
        <v>244</v>
      </c>
      <c r="E16" s="64" t="s">
        <v>268</v>
      </c>
      <c r="F16" s="64" t="s">
        <v>473</v>
      </c>
      <c r="G16" s="64" t="s">
        <v>518</v>
      </c>
      <c r="H16" s="159">
        <v>2009</v>
      </c>
      <c r="I16" s="159">
        <v>2013</v>
      </c>
      <c r="J16" s="69" t="s">
        <v>629</v>
      </c>
    </row>
    <row r="17" spans="1:10" ht="160.5" thickBot="1">
      <c r="A17" s="26">
        <f>A16+1</f>
        <v>9</v>
      </c>
      <c r="B17" s="65" t="s">
        <v>430</v>
      </c>
      <c r="C17" s="147" t="s">
        <v>452</v>
      </c>
      <c r="D17" s="17" t="s">
        <v>432</v>
      </c>
      <c r="E17" s="17" t="s">
        <v>431</v>
      </c>
      <c r="F17" s="17" t="s">
        <v>519</v>
      </c>
      <c r="G17" s="67" t="s">
        <v>14</v>
      </c>
      <c r="H17" s="159">
        <v>2009</v>
      </c>
      <c r="I17" s="159">
        <v>2015</v>
      </c>
      <c r="J17" s="69" t="s">
        <v>630</v>
      </c>
    </row>
    <row r="18" spans="1:10" ht="200.5" thickBot="1">
      <c r="A18" s="26">
        <f t="shared" ref="A18:A23" si="0">A17+1</f>
        <v>10</v>
      </c>
      <c r="B18" s="2" t="s">
        <v>102</v>
      </c>
      <c r="C18" s="6"/>
      <c r="D18" s="4" t="s">
        <v>43</v>
      </c>
      <c r="E18" s="4" t="s">
        <v>272</v>
      </c>
      <c r="F18" s="4" t="s">
        <v>474</v>
      </c>
      <c r="G18" s="5" t="s">
        <v>6</v>
      </c>
      <c r="H18" s="185">
        <v>2010</v>
      </c>
      <c r="I18" s="160">
        <v>2011</v>
      </c>
      <c r="J18" s="1" t="s">
        <v>618</v>
      </c>
    </row>
    <row r="19" spans="1:10" ht="180.5" thickBot="1">
      <c r="A19" s="26">
        <f t="shared" si="0"/>
        <v>11</v>
      </c>
      <c r="B19" s="2" t="s">
        <v>227</v>
      </c>
      <c r="C19" s="6"/>
      <c r="D19" s="4" t="s">
        <v>192</v>
      </c>
      <c r="E19" s="4" t="s">
        <v>315</v>
      </c>
      <c r="F19" s="4" t="s">
        <v>527</v>
      </c>
      <c r="G19" s="5" t="s">
        <v>9</v>
      </c>
      <c r="H19" s="159">
        <v>2010</v>
      </c>
      <c r="I19" s="160">
        <v>2015</v>
      </c>
      <c r="J19" s="1" t="s">
        <v>617</v>
      </c>
    </row>
    <row r="20" spans="1:10" ht="160.5" thickBot="1">
      <c r="A20" s="26">
        <f t="shared" si="0"/>
        <v>12</v>
      </c>
      <c r="B20" s="2" t="s">
        <v>103</v>
      </c>
      <c r="C20" s="18"/>
      <c r="D20" s="4" t="s">
        <v>45</v>
      </c>
      <c r="E20" s="49" t="s">
        <v>304</v>
      </c>
      <c r="F20" s="49" t="s">
        <v>79</v>
      </c>
      <c r="G20" s="46" t="s">
        <v>9</v>
      </c>
      <c r="H20" s="159">
        <v>2011</v>
      </c>
      <c r="I20" s="158">
        <v>2015</v>
      </c>
      <c r="J20" s="29" t="s">
        <v>305</v>
      </c>
    </row>
    <row r="21" spans="1:10" ht="160.5" thickBot="1">
      <c r="A21" s="26">
        <f t="shared" si="0"/>
        <v>13</v>
      </c>
      <c r="B21" s="65" t="s">
        <v>211</v>
      </c>
      <c r="C21" s="66"/>
      <c r="D21" s="17" t="s">
        <v>236</v>
      </c>
      <c r="E21" s="17" t="s">
        <v>282</v>
      </c>
      <c r="F21" s="17" t="s">
        <v>528</v>
      </c>
      <c r="G21" s="67" t="s">
        <v>9</v>
      </c>
      <c r="H21" s="159">
        <v>2011</v>
      </c>
      <c r="I21" s="157">
        <v>2013</v>
      </c>
      <c r="J21" s="17" t="s">
        <v>616</v>
      </c>
    </row>
    <row r="22" spans="1:10" ht="80.5" thickBot="1">
      <c r="A22" s="26">
        <f t="shared" si="0"/>
        <v>14</v>
      </c>
      <c r="B22" s="2" t="s">
        <v>104</v>
      </c>
      <c r="C22" s="6"/>
      <c r="D22" s="4" t="s">
        <v>46</v>
      </c>
      <c r="E22" s="4" t="s">
        <v>310</v>
      </c>
      <c r="F22" s="4" t="s">
        <v>475</v>
      </c>
      <c r="G22" s="77" t="s">
        <v>61</v>
      </c>
      <c r="H22" s="159">
        <v>2011</v>
      </c>
      <c r="I22" s="160">
        <v>2014</v>
      </c>
      <c r="J22" s="1" t="s">
        <v>121</v>
      </c>
    </row>
    <row r="23" spans="1:10" ht="200.5" thickBot="1">
      <c r="A23" s="26">
        <f t="shared" si="0"/>
        <v>15</v>
      </c>
      <c r="B23" s="2" t="s">
        <v>158</v>
      </c>
      <c r="C23" s="3"/>
      <c r="D23" s="4" t="s">
        <v>159</v>
      </c>
      <c r="E23" s="83" t="s">
        <v>345</v>
      </c>
      <c r="F23" s="4" t="s">
        <v>160</v>
      </c>
      <c r="G23" s="162" t="s">
        <v>9</v>
      </c>
      <c r="H23" s="159">
        <v>2011</v>
      </c>
      <c r="I23" s="160">
        <v>2017</v>
      </c>
      <c r="J23" s="1" t="s">
        <v>615</v>
      </c>
    </row>
    <row r="24" spans="1:10" ht="84.75" customHeight="1" thickBot="1">
      <c r="A24" s="198">
        <f>A23+1</f>
        <v>16</v>
      </c>
      <c r="B24" s="65" t="s">
        <v>194</v>
      </c>
      <c r="C24" s="275"/>
      <c r="D24" s="96" t="s">
        <v>338</v>
      </c>
      <c r="E24" s="101" t="s">
        <v>337</v>
      </c>
      <c r="F24" s="205" t="s">
        <v>476</v>
      </c>
      <c r="G24" s="205" t="s">
        <v>9</v>
      </c>
      <c r="H24" s="257">
        <v>2011</v>
      </c>
      <c r="I24" s="192">
        <v>2017</v>
      </c>
      <c r="J24" s="205" t="s">
        <v>631</v>
      </c>
    </row>
    <row r="25" spans="1:10" ht="164.25" customHeight="1" thickBot="1">
      <c r="A25" s="229"/>
      <c r="B25" s="2" t="s">
        <v>195</v>
      </c>
      <c r="C25" s="276"/>
      <c r="D25" s="76" t="s">
        <v>339</v>
      </c>
      <c r="E25" s="29" t="s">
        <v>340</v>
      </c>
      <c r="F25" s="248"/>
      <c r="G25" s="248"/>
      <c r="H25" s="262"/>
      <c r="I25" s="249"/>
      <c r="J25" s="248"/>
    </row>
    <row r="26" spans="1:10" ht="160.5" thickBot="1">
      <c r="A26" s="199"/>
      <c r="B26" s="2" t="s">
        <v>193</v>
      </c>
      <c r="C26" s="277"/>
      <c r="D26" s="100" t="s">
        <v>342</v>
      </c>
      <c r="E26" s="100" t="s">
        <v>341</v>
      </c>
      <c r="F26" s="206"/>
      <c r="G26" s="206"/>
      <c r="H26" s="263"/>
      <c r="I26" s="194"/>
      <c r="J26" s="100" t="s">
        <v>614</v>
      </c>
    </row>
    <row r="27" spans="1:10" ht="220.5" thickBot="1">
      <c r="A27" s="26">
        <f>A24+1</f>
        <v>17</v>
      </c>
      <c r="B27" s="2" t="s">
        <v>161</v>
      </c>
      <c r="C27" s="3"/>
      <c r="D27" s="4" t="s">
        <v>162</v>
      </c>
      <c r="E27" s="4" t="s">
        <v>272</v>
      </c>
      <c r="F27" s="4" t="s">
        <v>551</v>
      </c>
      <c r="G27" s="5" t="s">
        <v>9</v>
      </c>
      <c r="H27" s="159">
        <v>2011</v>
      </c>
      <c r="I27" s="160">
        <v>2017</v>
      </c>
      <c r="J27" s="1" t="s">
        <v>613</v>
      </c>
    </row>
    <row r="28" spans="1:10" ht="80.5" thickBot="1">
      <c r="A28" s="26">
        <f t="shared" ref="A28:A50" si="1">A27+1</f>
        <v>18</v>
      </c>
      <c r="B28" s="61" t="s">
        <v>252</v>
      </c>
      <c r="C28" s="66"/>
      <c r="D28" s="64" t="s">
        <v>251</v>
      </c>
      <c r="E28" s="64" t="s">
        <v>268</v>
      </c>
      <c r="F28" s="64" t="s">
        <v>477</v>
      </c>
      <c r="G28" s="63" t="s">
        <v>14</v>
      </c>
      <c r="H28" s="159">
        <v>2012</v>
      </c>
      <c r="I28" s="159">
        <v>2013</v>
      </c>
      <c r="J28" s="64"/>
    </row>
    <row r="29" spans="1:10" s="50" customFormat="1" ht="160.5" thickBot="1">
      <c r="A29" s="26">
        <f t="shared" si="1"/>
        <v>19</v>
      </c>
      <c r="B29" s="2" t="s">
        <v>234</v>
      </c>
      <c r="C29" s="6"/>
      <c r="D29" s="4" t="s">
        <v>312</v>
      </c>
      <c r="E29" s="4" t="s">
        <v>311</v>
      </c>
      <c r="F29" s="4" t="s">
        <v>478</v>
      </c>
      <c r="G29" s="5" t="s">
        <v>6</v>
      </c>
      <c r="H29" s="159">
        <v>2012</v>
      </c>
      <c r="I29" s="160">
        <v>2014</v>
      </c>
      <c r="J29" s="1" t="s">
        <v>612</v>
      </c>
    </row>
    <row r="30" spans="1:10" ht="100.5" thickBot="1">
      <c r="A30" s="26">
        <f t="shared" si="1"/>
        <v>20</v>
      </c>
      <c r="B30" s="2" t="s">
        <v>262</v>
      </c>
      <c r="C30" s="6"/>
      <c r="D30" s="4" t="s">
        <v>230</v>
      </c>
      <c r="E30" s="4" t="s">
        <v>317</v>
      </c>
      <c r="F30" s="4" t="s">
        <v>479</v>
      </c>
      <c r="G30" s="5" t="s">
        <v>9</v>
      </c>
      <c r="H30" s="159">
        <v>2012</v>
      </c>
      <c r="I30" s="160">
        <v>2015</v>
      </c>
      <c r="J30" s="1" t="s">
        <v>632</v>
      </c>
    </row>
    <row r="31" spans="1:10" ht="320.5" thickBot="1">
      <c r="A31" s="26">
        <f t="shared" si="1"/>
        <v>21</v>
      </c>
      <c r="B31" s="2" t="s">
        <v>215</v>
      </c>
      <c r="C31" s="6"/>
      <c r="D31" s="4" t="s">
        <v>529</v>
      </c>
      <c r="E31" s="4" t="s">
        <v>349</v>
      </c>
      <c r="F31" s="4" t="s">
        <v>530</v>
      </c>
      <c r="G31" s="5" t="s">
        <v>531</v>
      </c>
      <c r="H31" s="159">
        <v>2012</v>
      </c>
      <c r="I31" s="160">
        <v>2018</v>
      </c>
      <c r="J31" s="1" t="s">
        <v>611</v>
      </c>
    </row>
    <row r="32" spans="1:10" ht="200.5" thickBot="1">
      <c r="A32" s="26">
        <f t="shared" si="1"/>
        <v>22</v>
      </c>
      <c r="B32" s="2" t="s">
        <v>109</v>
      </c>
      <c r="C32" s="3"/>
      <c r="D32" s="4" t="s">
        <v>350</v>
      </c>
      <c r="E32" s="86" t="s">
        <v>399</v>
      </c>
      <c r="F32" s="4" t="s">
        <v>55</v>
      </c>
      <c r="G32" s="5" t="s">
        <v>9</v>
      </c>
      <c r="H32" s="159">
        <v>2012</v>
      </c>
      <c r="I32" s="160">
        <v>2019</v>
      </c>
      <c r="J32" s="1" t="s">
        <v>610</v>
      </c>
    </row>
    <row r="33" spans="1:10" ht="180.5" thickBot="1">
      <c r="A33" s="26">
        <f t="shared" si="1"/>
        <v>23</v>
      </c>
      <c r="B33" s="2" t="s">
        <v>184</v>
      </c>
      <c r="C33" s="6"/>
      <c r="D33" s="4" t="s">
        <v>261</v>
      </c>
      <c r="E33" s="4" t="s">
        <v>272</v>
      </c>
      <c r="F33" s="4" t="s">
        <v>532</v>
      </c>
      <c r="G33" s="5" t="s">
        <v>9</v>
      </c>
      <c r="H33" s="159">
        <v>2013</v>
      </c>
      <c r="I33" s="160">
        <v>2014</v>
      </c>
      <c r="J33" s="1" t="s">
        <v>609</v>
      </c>
    </row>
    <row r="34" spans="1:10" ht="160.5" thickBot="1">
      <c r="A34" s="26">
        <f t="shared" si="1"/>
        <v>24</v>
      </c>
      <c r="B34" s="2" t="s">
        <v>225</v>
      </c>
      <c r="C34" s="6"/>
      <c r="D34" s="4" t="s">
        <v>226</v>
      </c>
      <c r="E34" s="4" t="s">
        <v>319</v>
      </c>
      <c r="F34" s="4" t="s">
        <v>533</v>
      </c>
      <c r="G34" s="5" t="s">
        <v>9</v>
      </c>
      <c r="H34" s="159">
        <v>2013</v>
      </c>
      <c r="I34" s="160">
        <v>2015</v>
      </c>
      <c r="J34" s="1" t="s">
        <v>608</v>
      </c>
    </row>
    <row r="35" spans="1:10" ht="140.5" thickBot="1">
      <c r="A35" s="26">
        <f t="shared" si="1"/>
        <v>25</v>
      </c>
      <c r="B35" s="13" t="s">
        <v>228</v>
      </c>
      <c r="C35" s="72"/>
      <c r="D35" s="15" t="s">
        <v>229</v>
      </c>
      <c r="E35" s="15" t="s">
        <v>280</v>
      </c>
      <c r="F35" s="15" t="s">
        <v>483</v>
      </c>
      <c r="G35" s="16" t="s">
        <v>9</v>
      </c>
      <c r="H35" s="159">
        <v>2013</v>
      </c>
      <c r="I35" s="157">
        <v>2017</v>
      </c>
      <c r="J35" s="17" t="s">
        <v>607</v>
      </c>
    </row>
    <row r="36" spans="1:10" ht="360.5" thickBot="1">
      <c r="A36" s="26">
        <f t="shared" si="1"/>
        <v>26</v>
      </c>
      <c r="B36" s="2" t="s">
        <v>115</v>
      </c>
      <c r="C36" s="3"/>
      <c r="D36" s="4" t="s">
        <v>63</v>
      </c>
      <c r="E36" s="4" t="s">
        <v>398</v>
      </c>
      <c r="F36" s="4" t="s">
        <v>552</v>
      </c>
      <c r="G36" s="5" t="s">
        <v>9</v>
      </c>
      <c r="H36" s="159">
        <v>2013</v>
      </c>
      <c r="I36" s="160">
        <v>2021</v>
      </c>
      <c r="J36" s="1" t="s">
        <v>606</v>
      </c>
    </row>
    <row r="37" spans="1:10" ht="160.5" thickBot="1">
      <c r="A37" s="26">
        <f t="shared" si="1"/>
        <v>27</v>
      </c>
      <c r="B37" s="99" t="s">
        <v>233</v>
      </c>
      <c r="C37" s="6"/>
      <c r="D37" s="4" t="s">
        <v>230</v>
      </c>
      <c r="E37" s="4" t="s">
        <v>320</v>
      </c>
      <c r="F37" s="4" t="s">
        <v>484</v>
      </c>
      <c r="G37" s="5" t="s">
        <v>9</v>
      </c>
      <c r="H37" s="159">
        <v>2014</v>
      </c>
      <c r="I37" s="160">
        <v>2016</v>
      </c>
      <c r="J37" s="1" t="s">
        <v>605</v>
      </c>
    </row>
    <row r="38" spans="1:10" ht="160.5" thickBot="1">
      <c r="A38" s="26">
        <f t="shared" si="1"/>
        <v>28</v>
      </c>
      <c r="B38" s="2" t="s">
        <v>106</v>
      </c>
      <c r="C38" s="6"/>
      <c r="D38" s="4" t="s">
        <v>48</v>
      </c>
      <c r="E38" s="4" t="s">
        <v>322</v>
      </c>
      <c r="F38" s="4" t="s">
        <v>485</v>
      </c>
      <c r="G38" s="5" t="s">
        <v>9</v>
      </c>
      <c r="H38" s="159">
        <v>2014</v>
      </c>
      <c r="I38" s="160">
        <v>2016</v>
      </c>
      <c r="J38" s="1" t="s">
        <v>604</v>
      </c>
    </row>
    <row r="39" spans="1:10" ht="120.5" thickBot="1">
      <c r="A39" s="26">
        <f t="shared" si="1"/>
        <v>29</v>
      </c>
      <c r="B39" s="2" t="s">
        <v>187</v>
      </c>
      <c r="C39" s="6"/>
      <c r="D39" s="4" t="s">
        <v>188</v>
      </c>
      <c r="E39" s="4" t="s">
        <v>280</v>
      </c>
      <c r="F39" s="4" t="s">
        <v>534</v>
      </c>
      <c r="G39" s="5" t="s">
        <v>189</v>
      </c>
      <c r="H39" s="160">
        <v>2014</v>
      </c>
      <c r="I39" s="160">
        <v>2016</v>
      </c>
      <c r="J39" s="1" t="s">
        <v>603</v>
      </c>
    </row>
    <row r="40" spans="1:10" ht="180.5" thickBot="1">
      <c r="A40" s="26">
        <f t="shared" si="1"/>
        <v>30</v>
      </c>
      <c r="B40" s="74" t="s">
        <v>255</v>
      </c>
      <c r="C40" s="6"/>
      <c r="D40" s="4" t="s">
        <v>266</v>
      </c>
      <c r="E40" s="4" t="s">
        <v>324</v>
      </c>
      <c r="F40" s="4" t="s">
        <v>486</v>
      </c>
      <c r="G40" s="5" t="s">
        <v>9</v>
      </c>
      <c r="H40" s="160">
        <v>2014</v>
      </c>
      <c r="I40" s="186">
        <v>2016</v>
      </c>
      <c r="J40" s="1" t="s">
        <v>602</v>
      </c>
    </row>
    <row r="41" spans="1:10" ht="180.5" thickBot="1">
      <c r="A41" s="26">
        <f t="shared" si="1"/>
        <v>31</v>
      </c>
      <c r="B41" s="2" t="s">
        <v>110</v>
      </c>
      <c r="C41" s="6"/>
      <c r="D41" s="4" t="s">
        <v>56</v>
      </c>
      <c r="E41" s="4" t="s">
        <v>348</v>
      </c>
      <c r="F41" s="4" t="s">
        <v>487</v>
      </c>
      <c r="G41" s="5" t="s">
        <v>9</v>
      </c>
      <c r="H41" s="160">
        <v>2014</v>
      </c>
      <c r="I41" s="160">
        <v>2018</v>
      </c>
      <c r="J41" s="1" t="s">
        <v>633</v>
      </c>
    </row>
    <row r="42" spans="1:10" ht="168.75" customHeight="1" thickBot="1">
      <c r="A42" s="26">
        <f t="shared" si="1"/>
        <v>32</v>
      </c>
      <c r="B42" s="2" t="s">
        <v>222</v>
      </c>
      <c r="C42" s="6"/>
      <c r="D42" s="4" t="s">
        <v>43</v>
      </c>
      <c r="E42" s="4" t="s">
        <v>272</v>
      </c>
      <c r="F42" s="4" t="s">
        <v>535</v>
      </c>
      <c r="G42" s="5" t="s">
        <v>9</v>
      </c>
      <c r="H42" s="160">
        <v>2015</v>
      </c>
      <c r="I42" s="160">
        <v>2015</v>
      </c>
      <c r="J42" s="1" t="s">
        <v>242</v>
      </c>
    </row>
    <row r="43" spans="1:10" ht="140.5" thickBot="1">
      <c r="A43" s="26">
        <f t="shared" si="1"/>
        <v>33</v>
      </c>
      <c r="B43" s="47" t="s">
        <v>108</v>
      </c>
      <c r="C43" s="3"/>
      <c r="D43" s="4" t="s">
        <v>537</v>
      </c>
      <c r="E43" s="4" t="s">
        <v>336</v>
      </c>
      <c r="F43" s="4" t="s">
        <v>52</v>
      </c>
      <c r="G43" s="5" t="s">
        <v>6</v>
      </c>
      <c r="H43" s="160">
        <v>2015</v>
      </c>
      <c r="I43" s="160">
        <v>2017</v>
      </c>
      <c r="J43" s="1" t="s">
        <v>601</v>
      </c>
    </row>
    <row r="44" spans="1:10" ht="360.5" thickBot="1">
      <c r="A44" s="26">
        <f t="shared" si="1"/>
        <v>34</v>
      </c>
      <c r="B44" s="99" t="s">
        <v>105</v>
      </c>
      <c r="C44" s="6" t="s">
        <v>80</v>
      </c>
      <c r="D44" s="4" t="s">
        <v>536</v>
      </c>
      <c r="E44" s="4" t="s">
        <v>321</v>
      </c>
      <c r="F44" s="4" t="s">
        <v>47</v>
      </c>
      <c r="G44" s="5" t="s">
        <v>9</v>
      </c>
      <c r="H44" s="160">
        <v>2015</v>
      </c>
      <c r="I44" s="160">
        <v>2016</v>
      </c>
      <c r="J44" s="1" t="s">
        <v>600</v>
      </c>
    </row>
    <row r="45" spans="1:10" ht="180.5" thickBot="1">
      <c r="A45" s="26">
        <f t="shared" si="1"/>
        <v>35</v>
      </c>
      <c r="B45" s="2" t="s">
        <v>206</v>
      </c>
      <c r="C45" s="6"/>
      <c r="D45" s="4" t="s">
        <v>323</v>
      </c>
      <c r="E45" s="4" t="s">
        <v>420</v>
      </c>
      <c r="F45" s="4" t="s">
        <v>488</v>
      </c>
      <c r="G45" s="5" t="s">
        <v>9</v>
      </c>
      <c r="H45" s="160">
        <v>2015</v>
      </c>
      <c r="I45" s="160">
        <v>2016</v>
      </c>
      <c r="J45" s="1" t="s">
        <v>599</v>
      </c>
    </row>
    <row r="46" spans="1:10" ht="156.75" customHeight="1" thickBot="1">
      <c r="A46" s="26">
        <f t="shared" si="1"/>
        <v>36</v>
      </c>
      <c r="B46" s="74" t="s">
        <v>538</v>
      </c>
      <c r="C46" s="6"/>
      <c r="D46" s="4" t="s">
        <v>265</v>
      </c>
      <c r="E46" s="4" t="s">
        <v>325</v>
      </c>
      <c r="F46" s="4" t="s">
        <v>253</v>
      </c>
      <c r="G46" s="5" t="s">
        <v>9</v>
      </c>
      <c r="H46" s="160">
        <v>2015</v>
      </c>
      <c r="I46" s="186">
        <v>2016</v>
      </c>
      <c r="J46" s="1" t="s">
        <v>598</v>
      </c>
    </row>
    <row r="47" spans="1:10" ht="120.5" thickBot="1">
      <c r="A47" s="26">
        <f t="shared" si="1"/>
        <v>37</v>
      </c>
      <c r="B47" s="74" t="s">
        <v>539</v>
      </c>
      <c r="C47" s="6"/>
      <c r="D47" s="4" t="s">
        <v>264</v>
      </c>
      <c r="E47" s="4" t="s">
        <v>326</v>
      </c>
      <c r="F47" s="4" t="s">
        <v>489</v>
      </c>
      <c r="G47" s="129" t="s">
        <v>263</v>
      </c>
      <c r="H47" s="160">
        <v>2015</v>
      </c>
      <c r="I47" s="186">
        <v>2017</v>
      </c>
      <c r="J47" s="1" t="s">
        <v>597</v>
      </c>
    </row>
    <row r="48" spans="1:10" ht="120.5" thickBot="1">
      <c r="A48" s="26">
        <f t="shared" si="1"/>
        <v>38</v>
      </c>
      <c r="B48" s="74" t="s">
        <v>540</v>
      </c>
      <c r="C48" s="70"/>
      <c r="D48" s="4" t="s">
        <v>243</v>
      </c>
      <c r="E48" s="4" t="s">
        <v>268</v>
      </c>
      <c r="F48" s="4" t="s">
        <v>490</v>
      </c>
      <c r="G48" s="5" t="s">
        <v>9</v>
      </c>
      <c r="H48" s="160">
        <v>2015</v>
      </c>
      <c r="I48" s="186">
        <v>2017</v>
      </c>
      <c r="J48" s="1" t="s">
        <v>596</v>
      </c>
    </row>
    <row r="49" spans="1:10" ht="100.5" thickBot="1">
      <c r="A49" s="26">
        <f t="shared" si="1"/>
        <v>39</v>
      </c>
      <c r="B49" s="2" t="s">
        <v>107</v>
      </c>
      <c r="C49" s="3"/>
      <c r="D49" s="4" t="s">
        <v>327</v>
      </c>
      <c r="E49" s="102" t="s">
        <v>328</v>
      </c>
      <c r="F49" s="4" t="s">
        <v>51</v>
      </c>
      <c r="G49" s="5" t="s">
        <v>9</v>
      </c>
      <c r="H49" s="160">
        <v>2015</v>
      </c>
      <c r="I49" s="160">
        <v>2017</v>
      </c>
      <c r="J49" s="1" t="s">
        <v>595</v>
      </c>
    </row>
    <row r="50" spans="1:10" ht="80.5" thickBot="1">
      <c r="A50" s="191">
        <f t="shared" si="1"/>
        <v>40</v>
      </c>
      <c r="B50" s="47" t="s">
        <v>133</v>
      </c>
      <c r="C50" s="265" t="s">
        <v>53</v>
      </c>
      <c r="D50" s="47" t="s">
        <v>344</v>
      </c>
      <c r="E50" s="123" t="s">
        <v>272</v>
      </c>
      <c r="F50" s="205" t="s">
        <v>54</v>
      </c>
      <c r="G50" s="203" t="s">
        <v>9</v>
      </c>
      <c r="H50" s="171">
        <v>2009</v>
      </c>
      <c r="I50" s="171">
        <v>2013</v>
      </c>
      <c r="J50" s="96" t="s">
        <v>594</v>
      </c>
    </row>
    <row r="51" spans="1:10" ht="126.75" customHeight="1" thickBot="1">
      <c r="A51" s="191"/>
      <c r="B51" s="87" t="s">
        <v>134</v>
      </c>
      <c r="C51" s="266"/>
      <c r="D51" s="87" t="s">
        <v>135</v>
      </c>
      <c r="E51" s="254" t="s">
        <v>343</v>
      </c>
      <c r="F51" s="248"/>
      <c r="G51" s="256"/>
      <c r="H51" s="252">
        <v>2016</v>
      </c>
      <c r="I51" s="252">
        <v>2017</v>
      </c>
      <c r="J51" s="232" t="s">
        <v>593</v>
      </c>
    </row>
    <row r="52" spans="1:10" ht="60.5" thickBot="1">
      <c r="A52" s="191"/>
      <c r="B52" s="87" t="s">
        <v>136</v>
      </c>
      <c r="C52" s="266"/>
      <c r="D52" s="85" t="s">
        <v>137</v>
      </c>
      <c r="E52" s="254"/>
      <c r="F52" s="248"/>
      <c r="G52" s="256"/>
      <c r="H52" s="249"/>
      <c r="I52" s="249"/>
      <c r="J52" s="248"/>
    </row>
    <row r="53" spans="1:10" ht="80.5" thickBot="1">
      <c r="A53" s="191"/>
      <c r="B53" s="85" t="s">
        <v>138</v>
      </c>
      <c r="C53" s="266"/>
      <c r="D53" s="47" t="s">
        <v>139</v>
      </c>
      <c r="E53" s="254"/>
      <c r="F53" s="248"/>
      <c r="G53" s="256"/>
      <c r="H53" s="249"/>
      <c r="I53" s="249"/>
      <c r="J53" s="248"/>
    </row>
    <row r="54" spans="1:10" ht="60.5" thickBot="1">
      <c r="A54" s="191"/>
      <c r="B54" s="124" t="s">
        <v>140</v>
      </c>
      <c r="C54" s="266"/>
      <c r="D54" s="85" t="s">
        <v>141</v>
      </c>
      <c r="E54" s="254"/>
      <c r="F54" s="248"/>
      <c r="G54" s="256"/>
      <c r="H54" s="249"/>
      <c r="I54" s="249"/>
      <c r="J54" s="248"/>
    </row>
    <row r="55" spans="1:10" ht="60.5" thickBot="1">
      <c r="A55" s="191"/>
      <c r="B55" s="104" t="s">
        <v>142</v>
      </c>
      <c r="C55" s="274"/>
      <c r="D55" s="2" t="s">
        <v>143</v>
      </c>
      <c r="E55" s="255"/>
      <c r="F55" s="206"/>
      <c r="G55" s="204"/>
      <c r="H55" s="194"/>
      <c r="I55" s="194"/>
      <c r="J55" s="206"/>
    </row>
    <row r="56" spans="1:10" ht="120.5" thickBot="1">
      <c r="A56" s="26">
        <f>A50+1</f>
        <v>41</v>
      </c>
      <c r="B56" s="2" t="s">
        <v>163</v>
      </c>
      <c r="C56" s="3"/>
      <c r="D56" s="4" t="s">
        <v>164</v>
      </c>
      <c r="E56" s="83" t="s">
        <v>417</v>
      </c>
      <c r="F56" s="4" t="s">
        <v>491</v>
      </c>
      <c r="G56" s="5" t="s">
        <v>9</v>
      </c>
      <c r="H56" s="160">
        <v>2015</v>
      </c>
      <c r="I56" s="160">
        <v>2017</v>
      </c>
      <c r="J56" s="1" t="s">
        <v>592</v>
      </c>
    </row>
    <row r="57" spans="1:10" ht="200.5" thickBot="1">
      <c r="A57" s="26">
        <f>A56+1</f>
        <v>42</v>
      </c>
      <c r="B57" s="2" t="s">
        <v>165</v>
      </c>
      <c r="C57" s="3"/>
      <c r="D57" s="4" t="s">
        <v>346</v>
      </c>
      <c r="E57" s="4" t="s">
        <v>272</v>
      </c>
      <c r="F57" s="4" t="s">
        <v>492</v>
      </c>
      <c r="G57" s="5" t="s">
        <v>9</v>
      </c>
      <c r="H57" s="160">
        <v>2015</v>
      </c>
      <c r="I57" s="160">
        <v>2017</v>
      </c>
      <c r="J57" s="1" t="s">
        <v>591</v>
      </c>
    </row>
    <row r="58" spans="1:10" ht="140.5" thickBot="1">
      <c r="A58" s="26">
        <f>A57+1</f>
        <v>43</v>
      </c>
      <c r="B58" s="2" t="s">
        <v>204</v>
      </c>
      <c r="C58" s="48"/>
      <c r="D58" s="49" t="s">
        <v>205</v>
      </c>
      <c r="E58" s="49" t="s">
        <v>359</v>
      </c>
      <c r="F58" s="49" t="s">
        <v>541</v>
      </c>
      <c r="G58" s="46" t="s">
        <v>9</v>
      </c>
      <c r="H58" s="160">
        <v>2015</v>
      </c>
      <c r="I58" s="158">
        <v>2021</v>
      </c>
      <c r="J58" s="29" t="s">
        <v>590</v>
      </c>
    </row>
    <row r="59" spans="1:10" ht="360.5" thickBot="1">
      <c r="A59" s="26">
        <f>A58+1</f>
        <v>44</v>
      </c>
      <c r="B59" s="13" t="s">
        <v>223</v>
      </c>
      <c r="C59" s="71"/>
      <c r="D59" s="15" t="s">
        <v>224</v>
      </c>
      <c r="E59" s="15" t="s">
        <v>347</v>
      </c>
      <c r="F59" s="15" t="s">
        <v>542</v>
      </c>
      <c r="G59" s="16" t="s">
        <v>9</v>
      </c>
      <c r="H59" s="160">
        <v>2016</v>
      </c>
      <c r="I59" s="157">
        <v>2017</v>
      </c>
      <c r="J59" s="17" t="s">
        <v>589</v>
      </c>
    </row>
    <row r="60" spans="1:10" ht="200.5" thickBot="1">
      <c r="A60" s="199">
        <f>A59+1</f>
        <v>45</v>
      </c>
      <c r="B60" s="273" t="s">
        <v>113</v>
      </c>
      <c r="C60" s="6" t="s">
        <v>553</v>
      </c>
      <c r="D60" s="77" t="s">
        <v>58</v>
      </c>
      <c r="E60" s="17" t="s">
        <v>357</v>
      </c>
      <c r="F60" s="4" t="s">
        <v>555</v>
      </c>
      <c r="G60" s="256" t="s">
        <v>14</v>
      </c>
      <c r="H60" s="192">
        <v>2016</v>
      </c>
      <c r="I60" s="249">
        <v>2021</v>
      </c>
      <c r="J60" s="248" t="s">
        <v>634</v>
      </c>
    </row>
    <row r="61" spans="1:10" ht="220.5" thickBot="1">
      <c r="A61" s="191"/>
      <c r="B61" s="196"/>
      <c r="C61" s="6" t="s">
        <v>59</v>
      </c>
      <c r="D61" s="100" t="s">
        <v>58</v>
      </c>
      <c r="E61" s="17" t="s">
        <v>357</v>
      </c>
      <c r="F61" s="4" t="s">
        <v>554</v>
      </c>
      <c r="G61" s="204"/>
      <c r="H61" s="194"/>
      <c r="I61" s="194"/>
      <c r="J61" s="206"/>
    </row>
    <row r="62" spans="1:10" ht="80.5" thickBot="1">
      <c r="A62" s="26">
        <f>A60+1</f>
        <v>46</v>
      </c>
      <c r="B62" s="103" t="s">
        <v>201</v>
      </c>
      <c r="C62" s="48"/>
      <c r="D62" s="49" t="s">
        <v>202</v>
      </c>
      <c r="E62" s="17" t="s">
        <v>280</v>
      </c>
      <c r="F62" s="49" t="s">
        <v>493</v>
      </c>
      <c r="G62" s="46" t="s">
        <v>9</v>
      </c>
      <c r="H62" s="160">
        <v>2016</v>
      </c>
      <c r="I62" s="158">
        <v>2021</v>
      </c>
      <c r="J62" s="29" t="s">
        <v>588</v>
      </c>
    </row>
    <row r="63" spans="1:10" ht="94.5" customHeight="1" thickBot="1">
      <c r="A63" s="191">
        <f>A62+1</f>
        <v>47</v>
      </c>
      <c r="B63" s="87" t="s">
        <v>149</v>
      </c>
      <c r="C63" s="265" t="s">
        <v>62</v>
      </c>
      <c r="D63" s="122" t="s">
        <v>584</v>
      </c>
      <c r="F63" s="205" t="s">
        <v>543</v>
      </c>
      <c r="G63" s="264" t="s">
        <v>61</v>
      </c>
      <c r="H63" s="192">
        <v>2017</v>
      </c>
      <c r="I63" s="192">
        <v>2021</v>
      </c>
      <c r="J63" s="205" t="s">
        <v>635</v>
      </c>
    </row>
    <row r="64" spans="1:10" ht="80.5" thickBot="1">
      <c r="A64" s="191"/>
      <c r="B64" s="85" t="s">
        <v>144</v>
      </c>
      <c r="C64" s="266"/>
      <c r="D64" s="77" t="s">
        <v>577</v>
      </c>
      <c r="E64" s="119" t="s">
        <v>268</v>
      </c>
      <c r="F64" s="248"/>
      <c r="G64" s="234"/>
      <c r="H64" s="249"/>
      <c r="I64" s="249"/>
      <c r="J64" s="248"/>
    </row>
    <row r="65" spans="1:11" ht="80.5" thickBot="1">
      <c r="A65" s="191"/>
      <c r="B65" s="85" t="s">
        <v>145</v>
      </c>
      <c r="C65" s="266"/>
      <c r="D65" s="127" t="s">
        <v>573</v>
      </c>
      <c r="E65" s="87"/>
      <c r="F65" s="248"/>
      <c r="G65" s="234"/>
      <c r="H65" s="249"/>
      <c r="I65" s="249"/>
      <c r="J65" s="248"/>
      <c r="K65" s="126"/>
    </row>
    <row r="66" spans="1:11" ht="80.5" thickBot="1">
      <c r="A66" s="191"/>
      <c r="B66" s="85" t="s">
        <v>146</v>
      </c>
      <c r="C66" s="266"/>
      <c r="D66" s="121" t="s">
        <v>574</v>
      </c>
      <c r="E66" s="119" t="s">
        <v>550</v>
      </c>
      <c r="F66" s="248"/>
      <c r="G66" s="234"/>
      <c r="H66" s="249"/>
      <c r="I66" s="249"/>
      <c r="J66" s="248"/>
    </row>
    <row r="67" spans="1:11" ht="80.5" thickBot="1">
      <c r="A67" s="191"/>
      <c r="B67" s="85" t="s">
        <v>147</v>
      </c>
      <c r="C67" s="266"/>
      <c r="D67" s="77" t="s">
        <v>576</v>
      </c>
      <c r="E67" s="119" t="s">
        <v>268</v>
      </c>
      <c r="F67" s="248"/>
      <c r="G67" s="234"/>
      <c r="H67" s="249"/>
      <c r="I67" s="249"/>
      <c r="J67" s="248"/>
    </row>
    <row r="68" spans="1:11" ht="100.5" thickBot="1">
      <c r="A68" s="191"/>
      <c r="B68" s="47" t="s">
        <v>148</v>
      </c>
      <c r="C68" s="266"/>
      <c r="D68" s="146" t="s">
        <v>575</v>
      </c>
      <c r="E68" s="108"/>
      <c r="F68" s="248"/>
      <c r="G68" s="235"/>
      <c r="H68" s="194"/>
      <c r="I68" s="251"/>
      <c r="J68" s="253"/>
      <c r="K68" s="125"/>
    </row>
    <row r="69" spans="1:11" ht="300.5" thickBot="1">
      <c r="A69" s="26">
        <f>A63+1</f>
        <v>48</v>
      </c>
      <c r="B69" s="13" t="s">
        <v>111</v>
      </c>
      <c r="C69" s="14"/>
      <c r="D69" s="15" t="s">
        <v>352</v>
      </c>
      <c r="E69" s="15" t="s">
        <v>353</v>
      </c>
      <c r="F69" s="15" t="s">
        <v>494</v>
      </c>
      <c r="G69" s="16" t="s">
        <v>9</v>
      </c>
      <c r="H69" s="160">
        <v>2017</v>
      </c>
      <c r="I69" s="157">
        <v>2019</v>
      </c>
      <c r="J69" s="17" t="s">
        <v>636</v>
      </c>
    </row>
    <row r="70" spans="1:11" ht="332.15" customHeight="1" thickBot="1">
      <c r="A70" s="26">
        <f t="shared" ref="A70:A75" si="2">A69+1</f>
        <v>49</v>
      </c>
      <c r="B70" s="2" t="s">
        <v>114</v>
      </c>
      <c r="C70" s="6"/>
      <c r="D70" s="4" t="s">
        <v>60</v>
      </c>
      <c r="E70" s="4" t="s">
        <v>358</v>
      </c>
      <c r="F70" s="4" t="s">
        <v>495</v>
      </c>
      <c r="G70" s="5" t="s">
        <v>61</v>
      </c>
      <c r="H70" s="160">
        <v>2017</v>
      </c>
      <c r="I70" s="160">
        <v>2020</v>
      </c>
      <c r="J70" s="1" t="s">
        <v>637</v>
      </c>
    </row>
    <row r="71" spans="1:11" ht="220.5" thickBot="1">
      <c r="A71" s="26">
        <f t="shared" si="2"/>
        <v>50</v>
      </c>
      <c r="B71" s="13" t="s">
        <v>118</v>
      </c>
      <c r="C71" s="281" t="s">
        <v>448</v>
      </c>
      <c r="D71" s="15" t="s">
        <v>66</v>
      </c>
      <c r="E71" s="16" t="s">
        <v>375</v>
      </c>
      <c r="F71" s="15" t="s">
        <v>496</v>
      </c>
      <c r="G71" s="16" t="s">
        <v>9</v>
      </c>
      <c r="H71" s="160">
        <v>2017</v>
      </c>
      <c r="I71" s="157">
        <v>2022</v>
      </c>
      <c r="J71" s="17" t="s">
        <v>638</v>
      </c>
    </row>
    <row r="72" spans="1:11" ht="260.25" customHeight="1" thickBot="1">
      <c r="A72" s="26">
        <f t="shared" si="2"/>
        <v>51</v>
      </c>
      <c r="B72" s="13" t="s">
        <v>112</v>
      </c>
      <c r="C72" s="246"/>
      <c r="D72" s="15" t="s">
        <v>355</v>
      </c>
      <c r="E72" s="15" t="s">
        <v>354</v>
      </c>
      <c r="F72" s="15" t="s">
        <v>57</v>
      </c>
      <c r="G72" s="16" t="s">
        <v>9</v>
      </c>
      <c r="H72" s="160">
        <v>2017</v>
      </c>
      <c r="I72" s="157">
        <v>2020</v>
      </c>
      <c r="J72" s="17" t="s">
        <v>639</v>
      </c>
    </row>
    <row r="73" spans="1:11" ht="140.5" thickBot="1">
      <c r="A73" s="26">
        <f t="shared" si="2"/>
        <v>52</v>
      </c>
      <c r="B73" s="4" t="s">
        <v>237</v>
      </c>
      <c r="C73" s="282"/>
      <c r="D73" s="4" t="s">
        <v>238</v>
      </c>
      <c r="E73" s="4" t="s">
        <v>351</v>
      </c>
      <c r="F73" s="4" t="s">
        <v>497</v>
      </c>
      <c r="G73" s="5" t="s">
        <v>9</v>
      </c>
      <c r="H73" s="160">
        <v>2018</v>
      </c>
      <c r="I73" s="160">
        <v>2019</v>
      </c>
      <c r="J73" s="1" t="s">
        <v>239</v>
      </c>
    </row>
    <row r="74" spans="1:11" ht="120.5" thickBot="1">
      <c r="A74" s="26">
        <f t="shared" si="2"/>
        <v>53</v>
      </c>
      <c r="B74" s="2" t="s">
        <v>220</v>
      </c>
      <c r="C74" s="6"/>
      <c r="D74" s="4" t="s">
        <v>221</v>
      </c>
      <c r="E74" s="4" t="s">
        <v>418</v>
      </c>
      <c r="F74" s="4" t="s">
        <v>547</v>
      </c>
      <c r="G74" s="5" t="s">
        <v>9</v>
      </c>
      <c r="H74" s="160">
        <v>2018</v>
      </c>
      <c r="I74" s="160">
        <v>2019</v>
      </c>
      <c r="J74" s="1" t="s">
        <v>240</v>
      </c>
    </row>
    <row r="75" spans="1:11" ht="60">
      <c r="A75" s="198">
        <f t="shared" si="2"/>
        <v>54</v>
      </c>
      <c r="B75" s="128" t="s">
        <v>180</v>
      </c>
      <c r="C75" s="265" t="s">
        <v>167</v>
      </c>
      <c r="D75" s="131" t="s">
        <v>169</v>
      </c>
      <c r="E75" s="86" t="s">
        <v>362</v>
      </c>
      <c r="F75" s="205" t="s">
        <v>498</v>
      </c>
      <c r="G75" s="203" t="s">
        <v>9</v>
      </c>
      <c r="H75" s="192">
        <v>2018</v>
      </c>
      <c r="I75" s="192">
        <v>2021</v>
      </c>
      <c r="J75" s="205" t="s">
        <v>640</v>
      </c>
    </row>
    <row r="76" spans="1:11" ht="40">
      <c r="A76" s="229"/>
      <c r="B76" s="85" t="s">
        <v>168</v>
      </c>
      <c r="C76" s="266"/>
      <c r="D76" s="132" t="s">
        <v>170</v>
      </c>
      <c r="E76" s="90" t="s">
        <v>272</v>
      </c>
      <c r="F76" s="248"/>
      <c r="G76" s="256"/>
      <c r="H76" s="249"/>
      <c r="I76" s="249"/>
      <c r="J76" s="248"/>
    </row>
    <row r="77" spans="1:11" ht="60">
      <c r="A77" s="229"/>
      <c r="B77" s="85" t="s">
        <v>175</v>
      </c>
      <c r="C77" s="266"/>
      <c r="D77" s="132" t="s">
        <v>171</v>
      </c>
      <c r="E77" s="90" t="s">
        <v>360</v>
      </c>
      <c r="F77" s="248"/>
      <c r="G77" s="256"/>
      <c r="H77" s="249"/>
      <c r="I77" s="249"/>
      <c r="J77" s="248"/>
    </row>
    <row r="78" spans="1:11" ht="40">
      <c r="A78" s="229"/>
      <c r="B78" s="47" t="s">
        <v>176</v>
      </c>
      <c r="C78" s="266"/>
      <c r="D78" s="132" t="s">
        <v>172</v>
      </c>
      <c r="E78" s="90" t="s">
        <v>361</v>
      </c>
      <c r="F78" s="248"/>
      <c r="G78" s="256"/>
      <c r="H78" s="249"/>
      <c r="I78" s="249"/>
      <c r="J78" s="248"/>
    </row>
    <row r="79" spans="1:11" ht="40">
      <c r="A79" s="229"/>
      <c r="B79" s="85" t="s">
        <v>177</v>
      </c>
      <c r="C79" s="266"/>
      <c r="D79" s="49" t="s">
        <v>173</v>
      </c>
      <c r="E79" s="49" t="s">
        <v>361</v>
      </c>
      <c r="F79" s="248"/>
      <c r="G79" s="256"/>
      <c r="H79" s="249"/>
      <c r="I79" s="249"/>
      <c r="J79" s="248"/>
    </row>
    <row r="80" spans="1:11" ht="60">
      <c r="A80" s="229"/>
      <c r="B80" s="47" t="s">
        <v>178</v>
      </c>
      <c r="C80" s="266"/>
      <c r="D80" s="119" t="s">
        <v>173</v>
      </c>
      <c r="E80" s="90" t="s">
        <v>361</v>
      </c>
      <c r="F80" s="248"/>
      <c r="G80" s="256"/>
      <c r="H80" s="249"/>
      <c r="I80" s="249"/>
      <c r="J80" s="248"/>
    </row>
    <row r="81" spans="1:10" ht="80.5" thickBot="1">
      <c r="A81" s="199"/>
      <c r="B81" s="108" t="s">
        <v>179</v>
      </c>
      <c r="C81" s="274"/>
      <c r="D81" s="107" t="s">
        <v>174</v>
      </c>
      <c r="E81" s="4" t="s">
        <v>268</v>
      </c>
      <c r="F81" s="206"/>
      <c r="G81" s="204"/>
      <c r="H81" s="194"/>
      <c r="I81" s="194"/>
      <c r="J81" s="206"/>
    </row>
    <row r="82" spans="1:10" ht="160.5" thickBot="1">
      <c r="A82" s="26">
        <f>A75+1</f>
        <v>55</v>
      </c>
      <c r="B82" s="65" t="s">
        <v>182</v>
      </c>
      <c r="C82" s="73"/>
      <c r="D82" s="17" t="s">
        <v>183</v>
      </c>
      <c r="E82" s="17" t="s">
        <v>356</v>
      </c>
      <c r="F82" s="17" t="s">
        <v>499</v>
      </c>
      <c r="G82" s="67" t="s">
        <v>9</v>
      </c>
      <c r="H82" s="160">
        <v>2019</v>
      </c>
      <c r="I82" s="157">
        <v>2019</v>
      </c>
      <c r="J82" s="17" t="s">
        <v>585</v>
      </c>
    </row>
    <row r="83" spans="1:10" ht="140.5" thickBot="1">
      <c r="A83" s="26">
        <f t="shared" ref="A83:A92" si="3">A82+1</f>
        <v>56</v>
      </c>
      <c r="B83" s="2" t="s">
        <v>190</v>
      </c>
      <c r="C83" s="6"/>
      <c r="D83" s="4" t="s">
        <v>191</v>
      </c>
      <c r="E83" s="4" t="s">
        <v>280</v>
      </c>
      <c r="F83" s="4" t="s">
        <v>544</v>
      </c>
      <c r="G83" s="5" t="s">
        <v>9</v>
      </c>
      <c r="H83" s="160">
        <v>2019</v>
      </c>
      <c r="I83" s="160">
        <v>2022</v>
      </c>
      <c r="J83" s="1" t="s">
        <v>586</v>
      </c>
    </row>
    <row r="84" spans="1:10" ht="120.5" thickBot="1">
      <c r="A84" s="26">
        <f t="shared" si="3"/>
        <v>57</v>
      </c>
      <c r="B84" s="13" t="s">
        <v>254</v>
      </c>
      <c r="C84" s="14"/>
      <c r="D84" s="15" t="s">
        <v>188</v>
      </c>
      <c r="E84" s="15" t="s">
        <v>318</v>
      </c>
      <c r="F84" s="15" t="s">
        <v>500</v>
      </c>
      <c r="G84" s="16" t="s">
        <v>9</v>
      </c>
      <c r="H84" s="160">
        <v>2019</v>
      </c>
      <c r="I84" s="157">
        <v>2023</v>
      </c>
      <c r="J84" s="17" t="s">
        <v>587</v>
      </c>
    </row>
    <row r="85" spans="1:10" ht="140.5" thickBot="1">
      <c r="A85" s="26">
        <f t="shared" si="3"/>
        <v>58</v>
      </c>
      <c r="B85" s="13" t="s">
        <v>117</v>
      </c>
      <c r="C85" s="14"/>
      <c r="D85" s="15" t="s">
        <v>65</v>
      </c>
      <c r="E85" s="15" t="s">
        <v>376</v>
      </c>
      <c r="F85" s="15" t="s">
        <v>501</v>
      </c>
      <c r="G85" s="16" t="s">
        <v>61</v>
      </c>
      <c r="H85" s="160">
        <v>2019</v>
      </c>
      <c r="I85" s="157">
        <v>2022</v>
      </c>
      <c r="J85" s="17" t="s">
        <v>641</v>
      </c>
    </row>
    <row r="86" spans="1:10" ht="160.5" thickBot="1">
      <c r="A86" s="26">
        <f t="shared" si="3"/>
        <v>59</v>
      </c>
      <c r="B86" s="2" t="s">
        <v>116</v>
      </c>
      <c r="C86" s="6"/>
      <c r="D86" s="4" t="s">
        <v>364</v>
      </c>
      <c r="E86" s="4" t="s">
        <v>363</v>
      </c>
      <c r="F86" s="4" t="s">
        <v>502</v>
      </c>
      <c r="G86" s="16" t="s">
        <v>9</v>
      </c>
      <c r="H86" s="160">
        <v>2020</v>
      </c>
      <c r="I86" s="160">
        <v>2021</v>
      </c>
      <c r="J86" s="1" t="s">
        <v>642</v>
      </c>
    </row>
    <row r="87" spans="1:10" ht="160.5" thickBot="1">
      <c r="A87" s="26">
        <f t="shared" si="3"/>
        <v>60</v>
      </c>
      <c r="B87" s="13" t="s">
        <v>548</v>
      </c>
      <c r="C87" s="14"/>
      <c r="D87" s="15" t="s">
        <v>203</v>
      </c>
      <c r="E87" s="15" t="s">
        <v>365</v>
      </c>
      <c r="F87" s="15" t="s">
        <v>503</v>
      </c>
      <c r="G87" s="5" t="s">
        <v>9</v>
      </c>
      <c r="H87" s="160">
        <v>2020</v>
      </c>
      <c r="I87" s="157">
        <v>2022</v>
      </c>
      <c r="J87" s="17" t="s">
        <v>643</v>
      </c>
    </row>
    <row r="88" spans="1:10" ht="280.5" thickBot="1">
      <c r="A88" s="26">
        <f t="shared" si="3"/>
        <v>61</v>
      </c>
      <c r="B88" s="13" t="s">
        <v>200</v>
      </c>
      <c r="C88" s="14"/>
      <c r="D88" s="15" t="s">
        <v>199</v>
      </c>
      <c r="E88" s="15" t="s">
        <v>268</v>
      </c>
      <c r="F88" s="15" t="s">
        <v>545</v>
      </c>
      <c r="G88" s="5" t="s">
        <v>9</v>
      </c>
      <c r="H88" s="160">
        <v>2020</v>
      </c>
      <c r="I88" s="157">
        <v>2022</v>
      </c>
      <c r="J88" s="17" t="s">
        <v>648</v>
      </c>
    </row>
    <row r="89" spans="1:10" ht="240.5" thickBot="1">
      <c r="A89" s="26">
        <f t="shared" si="3"/>
        <v>62</v>
      </c>
      <c r="B89" s="13" t="s">
        <v>166</v>
      </c>
      <c r="C89" s="14"/>
      <c r="D89" s="15" t="s">
        <v>374</v>
      </c>
      <c r="E89" s="15" t="s">
        <v>373</v>
      </c>
      <c r="F89" s="15" t="s">
        <v>504</v>
      </c>
      <c r="G89" s="16" t="s">
        <v>9</v>
      </c>
      <c r="H89" s="160">
        <v>2020</v>
      </c>
      <c r="I89" s="157">
        <v>2022</v>
      </c>
      <c r="J89" s="17" t="s">
        <v>647</v>
      </c>
    </row>
    <row r="90" spans="1:10" ht="160.5" thickBot="1">
      <c r="A90" s="26">
        <f t="shared" si="3"/>
        <v>63</v>
      </c>
      <c r="B90" s="13" t="s">
        <v>181</v>
      </c>
      <c r="C90" s="14"/>
      <c r="D90" s="15" t="s">
        <v>546</v>
      </c>
      <c r="E90" s="15" t="s">
        <v>419</v>
      </c>
      <c r="F90" s="15" t="s">
        <v>505</v>
      </c>
      <c r="G90" s="16" t="s">
        <v>9</v>
      </c>
      <c r="H90" s="160">
        <v>2020</v>
      </c>
      <c r="I90" s="157">
        <v>2022</v>
      </c>
      <c r="J90" s="17" t="s">
        <v>646</v>
      </c>
    </row>
    <row r="91" spans="1:10" ht="160.5" thickBot="1">
      <c r="A91" s="26">
        <f t="shared" si="3"/>
        <v>64</v>
      </c>
      <c r="B91" s="13" t="s">
        <v>549</v>
      </c>
      <c r="C91" s="14"/>
      <c r="D91" s="15" t="s">
        <v>198</v>
      </c>
      <c r="E91" s="15" t="s">
        <v>320</v>
      </c>
      <c r="F91" s="15" t="s">
        <v>506</v>
      </c>
      <c r="G91" s="16" t="s">
        <v>9</v>
      </c>
      <c r="H91" s="160">
        <v>2020</v>
      </c>
      <c r="I91" s="157">
        <v>2022</v>
      </c>
      <c r="J91" s="17" t="s">
        <v>645</v>
      </c>
    </row>
    <row r="92" spans="1:10" ht="180.5" thickBot="1">
      <c r="A92" s="26">
        <f t="shared" si="3"/>
        <v>65</v>
      </c>
      <c r="B92" s="2" t="s">
        <v>231</v>
      </c>
      <c r="C92" s="6"/>
      <c r="D92" s="4" t="s">
        <v>232</v>
      </c>
      <c r="E92" s="4" t="s">
        <v>280</v>
      </c>
      <c r="F92" s="4" t="s">
        <v>507</v>
      </c>
      <c r="G92" s="5" t="s">
        <v>9</v>
      </c>
      <c r="H92" s="160">
        <v>2021</v>
      </c>
      <c r="I92" s="160">
        <v>2022</v>
      </c>
      <c r="J92" s="1" t="s">
        <v>644</v>
      </c>
    </row>
    <row r="93" spans="1:10">
      <c r="B93" s="12"/>
      <c r="C93" s="12"/>
      <c r="D93" s="12"/>
      <c r="E93" s="12"/>
      <c r="F93" s="153"/>
      <c r="G93" s="12"/>
      <c r="I93" s="153"/>
      <c r="J93" s="12"/>
    </row>
    <row r="94" spans="1:10">
      <c r="B94" s="12"/>
      <c r="C94" s="12"/>
      <c r="D94" s="12"/>
      <c r="E94" s="12"/>
      <c r="F94" s="153"/>
      <c r="G94" s="12"/>
      <c r="I94" s="153"/>
      <c r="J94" s="12"/>
    </row>
    <row r="95" spans="1:10">
      <c r="B95" s="12"/>
      <c r="C95" s="12"/>
      <c r="D95" s="12"/>
      <c r="E95" s="12"/>
      <c r="F95" s="153"/>
      <c r="G95" s="12"/>
      <c r="I95" s="187"/>
      <c r="J95" s="12"/>
    </row>
  </sheetData>
  <sheetProtection algorithmName="SHA-512" hashValue="gvKhGtYHWQUEqCu+MlTpMh4DYe+xDdCFuLYSsAzTOYYMrwA6AcOfEH6+bZQn1Dq2Yd+7gzoBSYj9PWA1rfJDFg==" saltValue="tpBC2QMMzIfUO13uhPtmCA==" spinCount="100000" sheet="1" objects="1" scenarios="1" selectLockedCells="1" selectUnlockedCells="1"/>
  <mergeCells count="60">
    <mergeCell ref="A75:A81"/>
    <mergeCell ref="C75:C81"/>
    <mergeCell ref="F75:F81"/>
    <mergeCell ref="G75:G81"/>
    <mergeCell ref="C71:C73"/>
    <mergeCell ref="A3:A4"/>
    <mergeCell ref="C3:C4"/>
    <mergeCell ref="B60:B61"/>
    <mergeCell ref="G60:G61"/>
    <mergeCell ref="A11:A15"/>
    <mergeCell ref="A60:A61"/>
    <mergeCell ref="C50:C55"/>
    <mergeCell ref="A50:A55"/>
    <mergeCell ref="A24:A26"/>
    <mergeCell ref="C24:C26"/>
    <mergeCell ref="F24:F26"/>
    <mergeCell ref="G24:G26"/>
    <mergeCell ref="C11:C15"/>
    <mergeCell ref="F50:F55"/>
    <mergeCell ref="F3:F4"/>
    <mergeCell ref="G3:G4"/>
    <mergeCell ref="J3:J4"/>
    <mergeCell ref="I3:I4"/>
    <mergeCell ref="J5:J6"/>
    <mergeCell ref="H3:H4"/>
    <mergeCell ref="A63:A68"/>
    <mergeCell ref="H60:H61"/>
    <mergeCell ref="H63:H68"/>
    <mergeCell ref="A5:A6"/>
    <mergeCell ref="I5:I6"/>
    <mergeCell ref="C5:C6"/>
    <mergeCell ref="F5:F6"/>
    <mergeCell ref="G5:G6"/>
    <mergeCell ref="H5:H6"/>
    <mergeCell ref="A9:A10"/>
    <mergeCell ref="I9:I10"/>
    <mergeCell ref="F9:F10"/>
    <mergeCell ref="J75:J81"/>
    <mergeCell ref="I75:I81"/>
    <mergeCell ref="J63:J68"/>
    <mergeCell ref="I63:I68"/>
    <mergeCell ref="C9:C10"/>
    <mergeCell ref="E51:E55"/>
    <mergeCell ref="G50:G55"/>
    <mergeCell ref="H75:H81"/>
    <mergeCell ref="H9:H10"/>
    <mergeCell ref="H11:H15"/>
    <mergeCell ref="H24:H26"/>
    <mergeCell ref="G63:G68"/>
    <mergeCell ref="C63:C68"/>
    <mergeCell ref="F63:F68"/>
    <mergeCell ref="H51:H55"/>
    <mergeCell ref="J9:J10"/>
    <mergeCell ref="J24:J25"/>
    <mergeCell ref="I60:I61"/>
    <mergeCell ref="I24:I26"/>
    <mergeCell ref="I11:I15"/>
    <mergeCell ref="J51:J55"/>
    <mergeCell ref="I51:I55"/>
    <mergeCell ref="J60:J61"/>
  </mergeCells>
  <pageMargins left="0.7" right="0.7" top="0.75" bottom="0.75" header="0.3" footer="0.3"/>
  <pageSetup paperSize="9" scale="42" fitToHeight="0"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94B7C-F249-4F15-9C6E-3612016620AA}">
  <dimension ref="B1:O38"/>
  <sheetViews>
    <sheetView rightToLeft="1" topLeftCell="B1" zoomScaleNormal="100" workbookViewId="0">
      <selection activeCell="B5" sqref="B5:O5"/>
    </sheetView>
  </sheetViews>
  <sheetFormatPr defaultRowHeight="15.5"/>
  <cols>
    <col min="1" max="1" width="4.15234375" customWidth="1"/>
    <col min="2" max="2" width="21.765625" customWidth="1"/>
    <col min="3" max="3" width="9" customWidth="1"/>
    <col min="14" max="14" width="9" customWidth="1"/>
  </cols>
  <sheetData>
    <row r="1" spans="2:15" ht="21" customHeight="1">
      <c r="B1" s="114" t="s">
        <v>378</v>
      </c>
    </row>
    <row r="2" spans="2:15" ht="21" customHeight="1">
      <c r="B2" s="163" t="s">
        <v>582</v>
      </c>
    </row>
    <row r="3" spans="2:15" ht="39.75" customHeight="1">
      <c r="B3" s="285" t="s">
        <v>560</v>
      </c>
      <c r="C3" s="285"/>
      <c r="D3" s="285"/>
      <c r="E3" s="285"/>
      <c r="F3" s="285"/>
      <c r="G3" s="285"/>
      <c r="H3" s="285"/>
      <c r="I3" s="285"/>
      <c r="J3" s="285"/>
      <c r="K3" s="285"/>
      <c r="L3" s="285"/>
      <c r="M3" s="285"/>
      <c r="N3" s="285"/>
      <c r="O3" s="285"/>
    </row>
    <row r="4" spans="2:15" s="154" customFormat="1" ht="45" customHeight="1">
      <c r="B4" s="283" t="s">
        <v>580</v>
      </c>
      <c r="C4" s="283"/>
      <c r="D4" s="283"/>
      <c r="E4" s="283"/>
      <c r="F4" s="283"/>
      <c r="G4" s="283"/>
      <c r="H4" s="283"/>
      <c r="I4" s="283"/>
      <c r="J4" s="283"/>
      <c r="K4" s="283"/>
      <c r="L4" s="283"/>
      <c r="M4" s="283"/>
      <c r="N4" s="283"/>
      <c r="O4" s="283"/>
    </row>
    <row r="5" spans="2:15" ht="33" customHeight="1">
      <c r="B5" s="286" t="s">
        <v>556</v>
      </c>
      <c r="C5" s="286"/>
      <c r="D5" s="286"/>
      <c r="E5" s="286"/>
      <c r="F5" s="286"/>
      <c r="G5" s="286"/>
      <c r="H5" s="286"/>
      <c r="I5" s="286"/>
      <c r="J5" s="286"/>
      <c r="K5" s="286"/>
      <c r="L5" s="286"/>
      <c r="M5" s="286"/>
      <c r="N5" s="286"/>
      <c r="O5" s="286"/>
    </row>
    <row r="6" spans="2:15" ht="46.5" customHeight="1">
      <c r="B6" s="286" t="s">
        <v>581</v>
      </c>
      <c r="C6" s="286"/>
      <c r="D6" s="286"/>
      <c r="E6" s="286"/>
      <c r="F6" s="286"/>
      <c r="G6" s="286"/>
      <c r="H6" s="286"/>
      <c r="I6" s="286"/>
      <c r="J6" s="286"/>
      <c r="K6" s="286"/>
      <c r="L6" s="286"/>
      <c r="M6" s="286"/>
      <c r="N6" s="286"/>
      <c r="O6" s="286"/>
    </row>
    <row r="7" spans="2:15" ht="47.25" customHeight="1">
      <c r="B7" s="286" t="s">
        <v>583</v>
      </c>
      <c r="C7" s="286"/>
      <c r="D7" s="286"/>
      <c r="E7" s="286"/>
      <c r="F7" s="286"/>
      <c r="G7" s="286"/>
      <c r="H7" s="286"/>
      <c r="I7" s="286"/>
      <c r="J7" s="286"/>
      <c r="K7" s="286"/>
      <c r="L7" s="286"/>
      <c r="M7" s="286"/>
      <c r="N7" s="286"/>
      <c r="O7" s="286"/>
    </row>
    <row r="8" spans="2:15">
      <c r="B8" s="115"/>
    </row>
    <row r="9" spans="2:15">
      <c r="B9" s="114" t="s">
        <v>379</v>
      </c>
    </row>
    <row r="10" spans="2:15">
      <c r="B10" s="111" t="s">
        <v>151</v>
      </c>
      <c r="C10" s="283" t="s">
        <v>557</v>
      </c>
      <c r="D10" s="283"/>
      <c r="E10" s="283"/>
      <c r="F10" s="283"/>
      <c r="G10" s="283"/>
      <c r="H10" s="283"/>
      <c r="I10" s="283"/>
      <c r="J10" s="283"/>
      <c r="K10" s="283"/>
      <c r="L10" s="283"/>
      <c r="M10" s="283"/>
      <c r="N10" s="283"/>
      <c r="O10" s="283"/>
    </row>
    <row r="11" spans="2:15" ht="31">
      <c r="B11" s="112" t="s">
        <v>0</v>
      </c>
      <c r="C11" s="283" t="s">
        <v>561</v>
      </c>
      <c r="D11" s="283"/>
      <c r="E11" s="283"/>
      <c r="F11" s="283"/>
      <c r="G11" s="283"/>
      <c r="H11" s="283"/>
      <c r="I11" s="283"/>
      <c r="J11" s="283"/>
      <c r="K11" s="283"/>
      <c r="L11" s="283"/>
      <c r="M11" s="283"/>
      <c r="N11" s="283"/>
      <c r="O11" s="283"/>
    </row>
    <row r="12" spans="2:15">
      <c r="B12" s="112" t="s">
        <v>433</v>
      </c>
      <c r="C12" s="283" t="s">
        <v>558</v>
      </c>
      <c r="D12" s="283"/>
      <c r="E12" s="283"/>
      <c r="F12" s="283"/>
      <c r="G12" s="283"/>
      <c r="H12" s="283"/>
      <c r="I12" s="283"/>
      <c r="J12" s="283"/>
      <c r="K12" s="283"/>
      <c r="L12" s="283"/>
      <c r="M12" s="283"/>
      <c r="N12" s="283"/>
      <c r="O12" s="283"/>
    </row>
    <row r="13" spans="2:15" ht="31.5" customHeight="1">
      <c r="B13" s="188" t="s">
        <v>569</v>
      </c>
      <c r="C13" s="286" t="s">
        <v>570</v>
      </c>
      <c r="D13" s="286"/>
      <c r="E13" s="286"/>
      <c r="F13" s="286"/>
      <c r="G13" s="286"/>
      <c r="H13" s="286"/>
      <c r="I13" s="286"/>
      <c r="J13" s="286"/>
      <c r="K13" s="286"/>
      <c r="L13" s="286"/>
      <c r="M13" s="286"/>
      <c r="N13" s="286"/>
      <c r="O13" s="286"/>
    </row>
    <row r="14" spans="2:15" ht="31.5" customHeight="1">
      <c r="B14" s="112" t="s">
        <v>1</v>
      </c>
      <c r="C14" s="283" t="s">
        <v>559</v>
      </c>
      <c r="D14" s="283"/>
      <c r="E14" s="283"/>
      <c r="F14" s="283"/>
      <c r="G14" s="283"/>
      <c r="H14" s="283"/>
      <c r="I14" s="283"/>
      <c r="J14" s="283"/>
      <c r="K14" s="283"/>
      <c r="L14" s="283"/>
      <c r="M14" s="283"/>
      <c r="N14" s="283"/>
      <c r="O14" s="283"/>
    </row>
    <row r="15" spans="2:15" ht="36" customHeight="1">
      <c r="B15" s="112" t="s">
        <v>267</v>
      </c>
      <c r="C15" s="283" t="s">
        <v>562</v>
      </c>
      <c r="D15" s="283"/>
      <c r="E15" s="283"/>
      <c r="F15" s="283"/>
      <c r="G15" s="283"/>
      <c r="H15" s="283"/>
      <c r="I15" s="283"/>
      <c r="J15" s="283"/>
      <c r="K15" s="283"/>
      <c r="L15" s="283"/>
      <c r="M15" s="283"/>
      <c r="N15" s="283"/>
      <c r="O15" s="283"/>
    </row>
    <row r="16" spans="2:15">
      <c r="B16" s="112" t="s">
        <v>377</v>
      </c>
      <c r="C16" s="283" t="s">
        <v>563</v>
      </c>
      <c r="D16" s="283"/>
      <c r="E16" s="283"/>
      <c r="F16" s="283"/>
      <c r="G16" s="283"/>
      <c r="H16" s="283"/>
      <c r="I16" s="283"/>
      <c r="J16" s="283"/>
      <c r="K16" s="283"/>
      <c r="L16" s="283"/>
      <c r="M16" s="283"/>
      <c r="N16" s="283"/>
      <c r="O16" s="283"/>
    </row>
    <row r="17" spans="2:15" ht="39.75" customHeight="1">
      <c r="B17" s="112" t="s">
        <v>150</v>
      </c>
      <c r="C17" s="283" t="s">
        <v>564</v>
      </c>
      <c r="D17" s="283"/>
      <c r="E17" s="283"/>
      <c r="F17" s="283"/>
      <c r="G17" s="283"/>
      <c r="H17" s="283"/>
      <c r="I17" s="283"/>
      <c r="J17" s="283"/>
      <c r="K17" s="283"/>
      <c r="L17" s="283"/>
      <c r="M17" s="283"/>
      <c r="N17" s="283"/>
      <c r="O17" s="283"/>
    </row>
    <row r="18" spans="2:15">
      <c r="B18" s="112"/>
      <c r="C18" s="164" t="s">
        <v>571</v>
      </c>
    </row>
    <row r="19" spans="2:15">
      <c r="B19" s="113" t="s">
        <v>566</v>
      </c>
      <c r="C19" s="283" t="s">
        <v>565</v>
      </c>
      <c r="D19" s="283"/>
      <c r="E19" s="283"/>
      <c r="F19" s="283"/>
      <c r="G19" s="283"/>
      <c r="H19" s="283"/>
      <c r="I19" s="283"/>
      <c r="J19" s="283"/>
      <c r="K19" s="283"/>
      <c r="L19" s="283"/>
      <c r="M19" s="283"/>
      <c r="N19" s="283"/>
      <c r="O19" s="283"/>
    </row>
    <row r="20" spans="2:15" ht="31">
      <c r="B20" s="112" t="s">
        <v>568</v>
      </c>
      <c r="C20" s="283" t="s">
        <v>567</v>
      </c>
      <c r="D20" s="283"/>
      <c r="E20" s="283"/>
      <c r="F20" s="283"/>
      <c r="G20" s="283"/>
      <c r="H20" s="283"/>
      <c r="I20" s="283"/>
      <c r="J20" s="283"/>
      <c r="K20" s="283"/>
      <c r="L20" s="283"/>
      <c r="M20" s="283"/>
      <c r="N20" s="283"/>
      <c r="O20" s="283"/>
    </row>
    <row r="21" spans="2:15">
      <c r="B21" s="112" t="s">
        <v>3</v>
      </c>
      <c r="C21" s="284" t="s">
        <v>414</v>
      </c>
      <c r="D21" s="284"/>
      <c r="E21" s="284"/>
      <c r="F21" s="284"/>
      <c r="G21" s="284"/>
      <c r="H21" s="284"/>
      <c r="I21" s="284"/>
      <c r="J21" s="284"/>
      <c r="K21" s="284"/>
      <c r="L21" s="284"/>
      <c r="M21" s="284"/>
      <c r="N21" s="284"/>
      <c r="O21" s="284"/>
    </row>
    <row r="24" spans="2:15">
      <c r="B24" s="114" t="s">
        <v>429</v>
      </c>
    </row>
    <row r="25" spans="2:15">
      <c r="B25" s="105" t="s">
        <v>415</v>
      </c>
      <c r="C25" s="105" t="s">
        <v>416</v>
      </c>
    </row>
    <row r="26" spans="2:15">
      <c r="B26" s="82" t="s">
        <v>402</v>
      </c>
      <c r="C26" t="s">
        <v>382</v>
      </c>
    </row>
    <row r="27" spans="2:15">
      <c r="B27" s="82" t="s">
        <v>404</v>
      </c>
      <c r="C27" t="s">
        <v>386</v>
      </c>
    </row>
    <row r="28" spans="2:15">
      <c r="B28" s="82" t="s">
        <v>408</v>
      </c>
      <c r="C28" t="s">
        <v>395</v>
      </c>
    </row>
    <row r="29" spans="2:15">
      <c r="B29" s="82" t="s">
        <v>413</v>
      </c>
      <c r="C29" t="s">
        <v>400</v>
      </c>
    </row>
    <row r="30" spans="2:15">
      <c r="B30" s="82" t="s">
        <v>405</v>
      </c>
      <c r="C30" t="s">
        <v>388</v>
      </c>
    </row>
    <row r="31" spans="2:15">
      <c r="B31" s="82" t="s">
        <v>401</v>
      </c>
      <c r="C31" t="s">
        <v>380</v>
      </c>
    </row>
    <row r="32" spans="2:15" ht="31">
      <c r="B32" s="82" t="s">
        <v>409</v>
      </c>
      <c r="C32" t="s">
        <v>397</v>
      </c>
    </row>
    <row r="33" spans="2:3" ht="31">
      <c r="B33" s="82" t="s">
        <v>407</v>
      </c>
      <c r="C33" t="s">
        <v>393</v>
      </c>
    </row>
    <row r="34" spans="2:3">
      <c r="B34" s="82" t="s">
        <v>406</v>
      </c>
      <c r="C34" t="s">
        <v>391</v>
      </c>
    </row>
    <row r="35" spans="2:3">
      <c r="B35" s="82" t="s">
        <v>403</v>
      </c>
      <c r="C35" t="s">
        <v>383</v>
      </c>
    </row>
    <row r="36" spans="2:3">
      <c r="B36" s="82" t="s">
        <v>412</v>
      </c>
      <c r="C36" t="s">
        <v>385</v>
      </c>
    </row>
    <row r="37" spans="2:3">
      <c r="B37" s="82" t="s">
        <v>411</v>
      </c>
      <c r="C37" t="s">
        <v>384</v>
      </c>
    </row>
    <row r="38" spans="2:3">
      <c r="B38" s="82" t="s">
        <v>410</v>
      </c>
      <c r="C38" t="s">
        <v>381</v>
      </c>
    </row>
  </sheetData>
  <sheetProtection algorithmName="SHA-512" hashValue="lFsWNWMliti4Dn1rnmXGX3VxPvottySyc7NYzYGs/Wjez4TAcXUTBjcxAX6wGMKvGlmRLuWfsDqMq+4Iux/zCg==" saltValue="89LD2H46Djcrq/dhj0PVNA==" spinCount="100000" sheet="1" selectLockedCells="1" selectUnlockedCells="1"/>
  <mergeCells count="16">
    <mergeCell ref="C15:O15"/>
    <mergeCell ref="B3:O3"/>
    <mergeCell ref="B4:O4"/>
    <mergeCell ref="B7:O7"/>
    <mergeCell ref="B5:O5"/>
    <mergeCell ref="B6:O6"/>
    <mergeCell ref="C10:O10"/>
    <mergeCell ref="C11:O11"/>
    <mergeCell ref="C12:O12"/>
    <mergeCell ref="C13:O13"/>
    <mergeCell ref="C14:O14"/>
    <mergeCell ref="C16:O16"/>
    <mergeCell ref="C17:O17"/>
    <mergeCell ref="C19:O19"/>
    <mergeCell ref="C20:O20"/>
    <mergeCell ref="C21:O21"/>
  </mergeCells>
  <hyperlinks>
    <hyperlink ref="C18" r:id="rId1" display="למשמעות הקלון והשלכות הטלתו, ראו המדריך באתרנו, מאת עדנה הראל פישר וליטל פילר https://www.idi.org.il/articles/47260" xr:uid="{92625F82-12B3-42A2-B9DC-A9D0E495E578}"/>
  </hyperlinks>
  <pageMargins left="0.7" right="0.7" top="0.75" bottom="0.75" header="0.3" footer="0.3"/>
  <pageSetup paperSize="9" scale="80" orientation="landscape" horizontalDpi="0" verticalDpi="0" r:id="rId2"/>
  <rowBreaks count="1" manualBreakCount="1">
    <brk id="22"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גליונות עבודה</vt:lpstr>
      </vt:variant>
      <vt:variant>
        <vt:i4>4</vt:i4>
      </vt:variant>
      <vt:variant>
        <vt:lpstr>טווחים בעלי שם</vt:lpstr>
      </vt:variant>
      <vt:variant>
        <vt:i4>10</vt:i4>
      </vt:variant>
    </vt:vector>
  </HeadingPairs>
  <TitlesOfParts>
    <vt:vector size="14" baseType="lpstr">
      <vt:lpstr>נבחרי ציבור - שלטון מרכזי</vt:lpstr>
      <vt:lpstr>נבחרי ציבור - שלטון מקומי</vt:lpstr>
      <vt:lpstr>עובדי ציבור</vt:lpstr>
      <vt:lpstr>הערות מתודלוגיות</vt:lpstr>
      <vt:lpstr>'נבחרי ציבור - שלטון מקומי'!_ftn1</vt:lpstr>
      <vt:lpstr>'נבחרי ציבור - שלטון מרכזי'!_ftn1</vt:lpstr>
      <vt:lpstr>'עובדי ציבור'!_ftn1</vt:lpstr>
      <vt:lpstr>'נבחרי ציבור - שלטון מקומי'!_ftnref1</vt:lpstr>
      <vt:lpstr>'נבחרי ציבור - שלטון מרכזי'!_ftnref1</vt:lpstr>
      <vt:lpstr>'עובדי ציבור'!_ftnref1</vt:lpstr>
      <vt:lpstr>'הערות מתודלוגיות'!WPrint_Area_W</vt:lpstr>
      <vt:lpstr>'נבחרי ציבור - שלטון מרכזי'!WPrint_Area_W</vt:lpstr>
      <vt:lpstr>'עובדי ציבור'!WPrint_Area_W</vt:lpstr>
      <vt:lpstr>'נבחרי ציבור - שלטון מרכזי'!WPrint_TitlesW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 Zarfati</dc:creator>
  <cp:lastModifiedBy>Helya Bar Mag</cp:lastModifiedBy>
  <cp:lastPrinted>2023-08-22T20:59:07Z</cp:lastPrinted>
  <dcterms:created xsi:type="dcterms:W3CDTF">2023-01-06T20:08:27Z</dcterms:created>
  <dcterms:modified xsi:type="dcterms:W3CDTF">2023-10-08T13:51:25Z</dcterms:modified>
</cp:coreProperties>
</file>